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17702844\Desktop\"/>
    </mc:Choice>
  </mc:AlternateContent>
  <bookViews>
    <workbookView xWindow="0" yWindow="0" windowWidth="16380" windowHeight="8190" tabRatio="500"/>
  </bookViews>
  <sheets>
    <sheet name="Affidamenti diretti" sheetId="1" r:id="rId1"/>
    <sheet name="NP 38, 39, 40, 41, 44" sheetId="2" r:id="rId2"/>
    <sheet name="PNRR" sheetId="3" r:id="rId3"/>
    <sheet name="AQ" sheetId="4" r:id="rId4"/>
  </sheets>
  <calcPr calcId="162913"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O71" i="3" l="1"/>
  <c r="O34" i="3"/>
  <c r="O18" i="3"/>
</calcChain>
</file>

<file path=xl/sharedStrings.xml><?xml version="1.0" encoding="utf-8"?>
<sst xmlns="http://schemas.openxmlformats.org/spreadsheetml/2006/main" count="1606" uniqueCount="678">
  <si>
    <t>Tipologia appalto</t>
  </si>
  <si>
    <t xml:space="preserve">Oggetto dell'appalto di affidamento </t>
  </si>
  <si>
    <t>N. Delibera</t>
  </si>
  <si>
    <t>Data</t>
  </si>
  <si>
    <t>Link all'albo pretorio della ASL Sulcis Iglesiente</t>
  </si>
  <si>
    <t>Link BDNCP</t>
  </si>
  <si>
    <t>CIG</t>
  </si>
  <si>
    <t>Struttura Proponente</t>
  </si>
  <si>
    <t>Referente/Direttore del Servizio</t>
  </si>
  <si>
    <t>RUP</t>
  </si>
  <si>
    <t>Operatore Economico</t>
  </si>
  <si>
    <t>Importo di aggiudicazione (IVA esclusa) in €</t>
  </si>
  <si>
    <t>Importo di aggiudicazione (IVA inclusa) in €</t>
  </si>
  <si>
    <t>Modalità di espletamento</t>
  </si>
  <si>
    <t>Direttore Lavori/DEC</t>
  </si>
  <si>
    <t>Data Liquidazione</t>
  </si>
  <si>
    <t xml:space="preserve">Estremi mandato di pagamento </t>
  </si>
  <si>
    <t xml:space="preserve">Stato della procedura </t>
  </si>
  <si>
    <t>Affidamento diretto</t>
  </si>
  <si>
    <t xml:space="preserve">Autorizzazione a contrarre e contestuale affidamento diretto, ai sensi dell'art. 50 comma 1, lett. b) del D.Lgs. 36 del 3.3.2023, all'operatore economico Ing. Maurizio Loddo servizio di supporto tecnico amministrativo al Direttore Generale ed ai RUP dei lavori, dei servizi e delle forniture di competenza della SC Servizi Tecnici, Logistici e Patrimonio della ASL n. 7 Sulcis Iglesiente. Opzione rinnovo come da Delibera del D.G. n.524 del 14/09/2023, tramite procedura SardegnaCat RdO rfq_460466 all'operatore economico Ing. Maurizio Loddo. CIG: B6340AB70D. </t>
  </si>
  <si>
    <t>https://www.aslsulcis.it/ap/deliberazione-del-direttore-generale-n-300-del-01-04-2025/</t>
  </si>
  <si>
    <t>https://dati.anticorruzione.it/superset/dashboard/dettaglio_cig/?cig=B6340AB70D</t>
  </si>
  <si>
    <t>B6340AB70D</t>
  </si>
  <si>
    <t>S.C. Servizi Tecnici, Logistici e Patrimonio</t>
  </si>
  <si>
    <t>Ing. Massimo Diana</t>
  </si>
  <si>
    <t>Massimo Diana</t>
  </si>
  <si>
    <t>Ing. Maurizio Loddo</t>
  </si>
  <si>
    <t>€55.194,00</t>
  </si>
  <si>
    <t>€ 70.030,15</t>
  </si>
  <si>
    <t>Art. 50, comma 1, lettera a) del D.Lgs N. 36/2023</t>
  </si>
  <si>
    <t>-</t>
  </si>
  <si>
    <t>Importo liquidato 34980,82€  con mandato 718 del 17/02/2026</t>
  </si>
  <si>
    <t xml:space="preserve">IN SVOLGIMENTO </t>
  </si>
  <si>
    <t xml:space="preserve">Autorizzazione a contrarre e contestuale affidamento diretto, ai sensi dell'art. 50 comma 1, lett. b) del D.Lgs. 36 del 31.3.2023, per i servizi di ingegneria, per lavori strutturali di nuova costruzione, manutenzione e riqualificazione su immobili in uso/proprietà dell'ASL Sulcis Iglesiente Presidi Ospedalieri e Territoriali; tramite procedura SardegnaCat RdO : rfq_459971 all'operatore economico Ingegner Franco Atzori. Assunzione impegno di spesa e individuazione gruppo di lavoro a supporto del RUP. CIG B637D270DC. </t>
  </si>
  <si>
    <t>22/04/2025</t>
  </si>
  <si>
    <t>https://www.aslsulcis.it/ap/deliberazione-del-direttore-generale-n-354-del-22-04-2025/</t>
  </si>
  <si>
    <t>https://dati.anticorruzione.it/superset/dashboard/dettaglio_cig/?cig=B637D270DC</t>
  </si>
  <si>
    <t>B637D270DC</t>
  </si>
  <si>
    <t>Claudio Piergianni</t>
  </si>
  <si>
    <t>Ing. Franco Atzori</t>
  </si>
  <si>
    <t xml:space="preserve">Importo di spesa: € 65.000,00
Oneri previdenziali: €2.600,00 </t>
  </si>
  <si>
    <t>€ 82.472,00</t>
  </si>
  <si>
    <t xml:space="preserve">Importo liquidato 14147,46 con mandato 376 del 28/01/2026 </t>
  </si>
  <si>
    <t xml:space="preserve">Proroga semestrale a favore dell'Operatore Economico Medical Systems Srl di Pula del Servizio relativo alla manutenzione delle centrali e degli impianti di distribuzione gas medicinali presso i Presidi Ospedalieri ASL Sulcis iglesiente, compreso la formazione degli operatori sanitari per il primo intervento su impianti gas medicinali nelle more dell'attivazione del contratto discendente dalla nuova gara regionale Lotto 4 (ASL7 e ASL 8), come previsto con Delibera del D.G. n° 341 del 29/04/2024. Impegno di spesa. CIG: B128CBEADC. </t>
  </si>
  <si>
    <t>https://www.aslsulcis.it/ap/deliberazione-del-direttore-generale-n-401-del-29-04-2025/</t>
  </si>
  <si>
    <t>https://dati.anticorruzione.it/superset/dashboard/dettaglio_cig/?cig=B128CBEADC</t>
  </si>
  <si>
    <t>B128CBEADC</t>
  </si>
  <si>
    <t>Medical Systems Srl</t>
  </si>
  <si>
    <t xml:space="preserve">Affidamento diretto, ai sensi dell'art. 50 comma 1, lett. a) del D.Lgs. 36 del 31.03.2023, all'operatore economico BGV Costruzioni e Servizi, Società Cooperativa Sociale, Via Pillematta n.18, Villamassargia, 09010 (SU) Partita IVA n. 03919010920, per i lavori propedeutici all'intervento di implementazione posti letto terapia intensiva e semintensiva presso il P.O. CTO Iglesias (P.N.R.R.), finalizzati al trasferimento di alcuni Servizi, tramite procedura SardegnaCat RdO rfq 464927 e aggiornamento quadro economico di progetto. CIG: B726C0C177. </t>
  </si>
  <si>
    <t>https://www.aslsulcis.it/ap/deliberazione-del-commissario-straordinario-n-91-del-13-06-2025/</t>
  </si>
  <si>
    <t>https://dati.anticorruzione.it/superset/dashboard/dettaglio_cig/?cig=B726C0C177</t>
  </si>
  <si>
    <t>B726C0C177</t>
  </si>
  <si>
    <t>Dario Scarpa</t>
  </si>
  <si>
    <t>BGV Costruzioni e Servizi</t>
  </si>
  <si>
    <t>€ 132.724,67</t>
  </si>
  <si>
    <t>1° SAL: 25/08/2025
13/10/2025
18/12/2025</t>
  </si>
  <si>
    <t xml:space="preserve">1° SAL: importo liquidato 46358,20€ con mandato 3345 del 25/08/2025
Importo liquidato 45574,40€ con mandato 4185 del 13/10/2025
Importo liquidato 29754,22€ con mandato 5283 del 18/12/2025  </t>
  </si>
  <si>
    <t>CONCLUSO</t>
  </si>
  <si>
    <t xml:space="preserve">Autorizzazione a contrarre e contestuale affidamento diretto, ai sensi dell'art. 50 comma 1, lett. a) del D.Lgs. 36 del 3.3.2023, all'operatore economico EXA COSTRUZIONI di Firinu Giuseppina per i lavori di messa in sicurezza e ripristino dell'intradosso di alcuni solai del corpo storico, ubicati nell'area interdetta del 2° piano del P.O. CTO di Iglesias, tramite RdO sulla piattaforma telematica SardegnaCat - rfq 462964. Nomina del RUP e impegno di spesa. CIG:B6B0B7E565. </t>
  </si>
  <si>
    <t>https://www.aslsulcis.it/ap/deliberazione-del-commissario-straordinario-n-195-del-04-07-2025/</t>
  </si>
  <si>
    <t>https://dati.anticorruzione.it/superset/dashboard/dettaglio_cig/?cig=B6B0B7E565</t>
  </si>
  <si>
    <t>B6B0B7E565</t>
  </si>
  <si>
    <t>EXA COSTRUZIONI di Firinu Giuseppina</t>
  </si>
  <si>
    <t>€ 60.897,70</t>
  </si>
  <si>
    <t>€ 74.295,19</t>
  </si>
  <si>
    <t>15/09/2025
18/12/2025</t>
  </si>
  <si>
    <t xml:space="preserve">Importo liquidato 48042,38€  con mandato 3644  del 15/09/2025
Importo liquidato 20448,94 € con mandato 5258 del 18/12/2025 </t>
  </si>
  <si>
    <t xml:space="preserve">Autorizzazione a contrarre e contestuale affidamento diretto, ai sensi dell'art. 50, comma 1 lettera b) D.Lgs. n.36 del 31 marzo 2023, all'Operatore Economico AUTOMATOS S.r.l. di Cagliari, , del Servizio di verifica periodica degli impianti elettrici di messa a terra ai sensi del D.P.R. 462/2001 degli edifici di competenza della S.C. Servizi Tecnici, Logistici e Patrimonio ricadenti nel territorio della ASL n.7 Sulcis Iglesiente. Impegno di spesa e nomina del RUP. CIG B74F8C0225 </t>
  </si>
  <si>
    <t>https://www.aslsulcis.it/ap/deliberazione-del-commissario-straordinario-n-200-del-07-07-2025/</t>
  </si>
  <si>
    <t>https://dati.anticorruzione.it/superset/dashboard/dettaglio_cig/?cig=B74F8C0225</t>
  </si>
  <si>
    <t>B74F8C0225</t>
  </si>
  <si>
    <t>Eugenio Usai</t>
  </si>
  <si>
    <t xml:space="preserve"> AUTOMATOS S.r.l.</t>
  </si>
  <si>
    <t>€ 19.904,30</t>
  </si>
  <si>
    <t xml:space="preserve">Autorizzazione a contrarre e contestuale affidamento diretto, ai sensi dell’art. 50, comma 1 lettera b) D.lgs. n.36 del 31 marzo 2023, all’Operatore Economico ELETTROPIÙ di Saba Ignazio, della Fornitura e posa in opera presso sala quadri P.O. Sirai di un quadro elettrico per alimentazione di n. 2 linee esistenti in continuità assoluta; di n. 1 interruttore generale di sezionamento linea di alimentazione gruppo di continuità esistente - UPS “SOCOMEC – mod. n. FS2-B71-MC120-1 MASTERYS MC 120kVA – serie n. P117244001” - nonché la fornitura e posa delle linee di alimentazione per l’interconnessione elettrica tra Power Center, gruppo di continuità e nuovo quadro elettrico. Impegno di spesa e nomina del RUP. CIG B7808575AC </t>
  </si>
  <si>
    <t>https://www.aslsulcis.it/ap/deliberazione-del-commissario-straordinario-n-250-del-22-07-2025/</t>
  </si>
  <si>
    <t>https://dati.anticorruzione.it/superset/dashboard/dettaglio_cig/?cig=B7F538B30E</t>
  </si>
  <si>
    <t>B7F538B30E</t>
  </si>
  <si>
    <t>Elettropiù di Saba Ignazio</t>
  </si>
  <si>
    <t>€ 8.670,00</t>
  </si>
  <si>
    <t>€ 10.577,40</t>
  </si>
  <si>
    <t xml:space="preserve">Autorizzazione a contrarre e contestuale affidamento diretto, ai sensi dell'art. 50, comma n. 1, lettera b) del D.Lgs. n. 36/2023, per la fornitura e posa di una porta automatica per la riorganizzazione dei flussi di accesso nella hall del P.O. Sirai di Carbonia, all'Operatore Economico O.C.M. di Zucca Marco e Carlo s.n.c.. Impegno di spesa e nomina del RUP. CIG: B8BD31BFD7 </t>
  </si>
  <si>
    <t>https://www.aslsulcis.it/ap/deliberazione-del-commissario-straordinario-n-549-del-31-10-2025/</t>
  </si>
  <si>
    <t xml:space="preserve">https://dati.anticorruzione.it/superset/dashboard/dettaglio_cig/?cig=B8BD31BFD7 </t>
  </si>
  <si>
    <t xml:space="preserve">B8BD31BFD7 </t>
  </si>
  <si>
    <t>Emiliano Uras</t>
  </si>
  <si>
    <t>O.C.M. di Zucca Marco e Carlo s.n.c</t>
  </si>
  <si>
    <t>€ 26.222,50</t>
  </si>
  <si>
    <t>€ 31.991,45</t>
  </si>
  <si>
    <t xml:space="preserve">Importo liquidato 31991,45 € con mandato 2131 del 27/05/2026 </t>
  </si>
  <si>
    <t xml:space="preserve">Affidamento diretto, ai sensi dell'art. 50, comma n. 1, lettera b) del D.Lgs. n. 36/2023, per lo smaltimento, i trasporti e le operazioni di carico dei rifiuti situati presso il P.O. Santa Barbara di Iglesias, all'Operatore Economico ECO SILAM S.R.L. di Sestu. Impegno di spesa e nomina del RUP. CIG: B8EDEF3BFC </t>
  </si>
  <si>
    <t>https://www.aslsulcis.it/ap/deliberazione-del-commissario-straordinario-n-571-del-07-11-2025/</t>
  </si>
  <si>
    <t>https://dati.anticorruzione.it/superset/dashboard/dettaglio_cig/?cig=B8EDEF3BFC</t>
  </si>
  <si>
    <t>B8EDEF3BFC</t>
  </si>
  <si>
    <t>Fabrizio Massenti</t>
  </si>
  <si>
    <t xml:space="preserve">ECO SILAM S.R.L. </t>
  </si>
  <si>
    <t>€ 4.900</t>
  </si>
  <si>
    <t>€ 5.978,00</t>
  </si>
  <si>
    <t xml:space="preserve">Importo liquidato 5978 € con mandato 1782 del 07/05/2026 </t>
  </si>
  <si>
    <t xml:space="preserve">Autorizzazione a contrarre e contestuale affidamento diretto, ai sensi dell'art. 50, comma n. 1, lettera b) del D.Lgs. n. 36/2023, per la fornitura e posa in opera di dispositivi di teleallarme bidirezionale per ascensori in uso presso le strutture della ASL Sulcis Iglesiente, all'Operatore Economico GDM SERVICE S.R.L.. Impegno di spesa e nomina del RUP. CIG: B8D4ABA8C4 </t>
  </si>
  <si>
    <t>https://www.aslsulcis.it/ap/deliberazione-del-commissario-straordinario-n-574-del-07-11-2025/</t>
  </si>
  <si>
    <t xml:space="preserve">https://dati.anticorruzione.it/superset/dashboard/dettaglio_cig/?cig=B8D4ABA8C4 </t>
  </si>
  <si>
    <t xml:space="preserve">B8D4ABA8C4 </t>
  </si>
  <si>
    <t>GDM SERVICE S.R.L</t>
  </si>
  <si>
    <t>€ 9.968,00</t>
  </si>
  <si>
    <t>€ 12.160,96</t>
  </si>
  <si>
    <t xml:space="preserve">Determina a contrarre e contestuale affidamento diretto, ai sensi dell'art. 50, comma n. 1, lettera b) del D.Lgs. n. 36/2023, per la cernita, confezionamento e smaltimento rifiuti presso il P.O. Sirai di Carbonia, all'Operatore Economico LONGONI S.R.L. di Cagliari. Impegno di spesa e nomina del RUP. CIG: B931818C4A </t>
  </si>
  <si>
    <t>https://www.aslsulcis.it/ap/deliberazione-del-commissario-straordinario-n-645-del-24-11-2025/</t>
  </si>
  <si>
    <t>https://dati.anticorruzione.it/superset/dashboard/dettaglio_cig/?cig=B931818C4A</t>
  </si>
  <si>
    <t>B931818C4A</t>
  </si>
  <si>
    <t xml:space="preserve"> LONGONI S.R.L.</t>
  </si>
  <si>
    <t xml:space="preserve">€ 4.100,00 </t>
  </si>
  <si>
    <t>€ 5.002,00</t>
  </si>
  <si>
    <t xml:space="preserve">Affidamento diretto, ai sensi dell'art. 50, comma n. 1, lettera b) del D.Lgs. n. 36/2023, per la fornitura di un rack dati, di un cavo multicoppia e un cavo in fibra da ubicarsi nell'androne del livello +1 del P.O. CTO di Iglesias, comprese le attività di attestazione dei nuovi cavi, le attività di trasloco delle linee esistenti delle UU.OO. di Otorino ed Oculistica, la realizzazione di un punto rete doppio per la TAC mobile da realizzarsi presso il P.O. CTO di Iglesias ed il P.O. Sirai di Carbonia e la mappatura del cablaggio del livello +1 lato destro del Poliambulatorio San Ponziano di Carbonia, all'Operatore Economico ISURA Solutions di Assemini. Impegno di spesa e nomina del RUP. CIG: B91D0F12CA-Codice progetto: UP-07-2025-MACRO2 </t>
  </si>
  <si>
    <t>https://www.aslsulcis.it/ap/deliberazione-del-commissario-straordinario-n-648-del-24-11-2025/</t>
  </si>
  <si>
    <t>https://dati.anticorruzione.it/superset/dashboard/dettaglio_cig/?cig=B91D0F12CA</t>
  </si>
  <si>
    <t>B91D0F12CA</t>
  </si>
  <si>
    <t>Ciro Claudio Piergianni</t>
  </si>
  <si>
    <t>ISURA Solutions</t>
  </si>
  <si>
    <t>€ 4.329,00</t>
  </si>
  <si>
    <t>€ 5.281,38</t>
  </si>
  <si>
    <t xml:space="preserve">PNRR - Missione M6-investimento M6.C1-1.1- implementazione di nuovo modello organizzativo: Case della Comunità. Lavori di Ristrutturazione e messa a norma dei locali ubicati al piano Terra e piano Primo del Poliambulatorio San Ponziano di Carbonia per la realizzazione della Casa della Comunità . CUP: B44E2101311006 - Codice Progetto: M6.C1_1.1_A7. Affidamento diretto, ai sensi dell'art. 50, comma 1 lettera b) del D.Lgs 31 marzo 2023 n. 36, all'Operatore Economico ERRENOVA di Selargius della fornitura e posa in opera di arredi per allestire n. 3 postazioni CUP, a seguito di trattativa sulla piattaforma telematica SardegnaCAT, RdO_rfq: 476827. CIG: B911A9CBB3. </t>
  </si>
  <si>
    <t>https://www.aslsulcis.it/ap/deliberazione-del-commissario-straordinario-n-654-del-25-11-2025/</t>
  </si>
  <si>
    <t>https://dati.anticorruzione.it/superset/dashboard/dettaglio_cig/?cig=B911A9CBB3</t>
  </si>
  <si>
    <t>B911A9CBB3</t>
  </si>
  <si>
    <t>ERRENOVA</t>
  </si>
  <si>
    <t>€ 10.889,00</t>
  </si>
  <si>
    <t>€ 13.284,58</t>
  </si>
  <si>
    <t xml:space="preserve">Importo liquidato € 13284,58con mandato 1010 del 10/03/2026 </t>
  </si>
  <si>
    <t xml:space="preserve">Autorizzazione a contrarre e contestuale affidamento diretto, ai sensi dell'art. 50 comma 1, lett. a) del D.Lgs. 36 del 3.3.2023, all'Operatore Economico Musa Costruzioni S.C.S. di Calasetta dei lavori di messa in sicurezza e ripristino di cornicioni, pilastri e parti esterne del Poliambulatorio c/o il Presidio Ospedaliero Sirai a Carbonia, tramite RdO sulla piattaforma telematica SardegnaCat RDO rfq 476509. Nomina del Coordinatore per la sicurezza in fase di esecuzione, del Direttore dei Lavori e impegno di spesa. </t>
  </si>
  <si>
    <t xml:space="preserve">https://www.aslsulcis.it/ap/deliberazione-del-commissario-straordinario-n-709-del-17-12-2025/ </t>
  </si>
  <si>
    <t>https://dati.anticorruzione.it/superset/dashboard/dettaglio_cig/?cig=B9144F6ECC</t>
  </si>
  <si>
    <t>B9144F6ECC</t>
  </si>
  <si>
    <t>Marcello Marras</t>
  </si>
  <si>
    <t>Musa Costruzioni S.C.S.</t>
  </si>
  <si>
    <t xml:space="preserve"> € 106.268,53</t>
  </si>
  <si>
    <t>€ 116.895,38</t>
  </si>
  <si>
    <t xml:space="preserve">Importo liquidato € 55456,47 con mandato 2876 del 08/07/2026 </t>
  </si>
  <si>
    <t xml:space="preserve">Autorizzazione a contrarre e contestuale affidamento diretto, ai sensi dell'art. 50, comma n. 1, lettera b) del D.Lgs. n. 36/2023, per il servizio di verifica di impianti elevatori, ai sensi del DPR 162/99, per gli ascensori in uso presso le strutture della Asl Sulcis Iglesiente, all'Operatore Economico EUROCERT S.p.A.. Impegno di spesa e nomina del RUP. CIG: BA15943FC9 </t>
  </si>
  <si>
    <t>https://www.aslsulcis.it/ap/deliberazione-del-direttore-generale-n-68-del-02-02-2026/</t>
  </si>
  <si>
    <t xml:space="preserve">https://dati.anticorruzione.it/superset/dashboard/dettaglio_cig/?cig=BA15943FC9 </t>
  </si>
  <si>
    <t xml:space="preserve">BA15943FC9 </t>
  </si>
  <si>
    <t>EUROCERT S.p.A.</t>
  </si>
  <si>
    <t xml:space="preserve"> € 4.992,00</t>
  </si>
  <si>
    <t>€ 6.090,24</t>
  </si>
  <si>
    <t xml:space="preserve">Fornitura dei Dispositivi di Protezione Individuale (D.P.I.) da destinare alla S.C. Servizi Tecnici, Logistici e Patrimonio della Asl 7 Sulcis/Iglesiente ai sensi dellArt.18 c.1 lettera d) del D.Lgs. 81/2008. Nomina del RUP, approvazione impegno di spesa ed autorizzazione a contrarre mediante Affidamento Diretto ai sensi dell'art. 50 comma 1 lettera b) del D.Lgs 36/2023, all'Operatore Economico CAMICI PROFESSIONE E LAVORO SRLS. </t>
  </si>
  <si>
    <t>https://www.aslsulcis.it/ap/deliberazione-del-direttore-generale-n-237-del-11-03-2026/</t>
  </si>
  <si>
    <t xml:space="preserve">https://dati.anticorruzione.it/superset/dashboard/dettaglio_cig/?cig=BAB2B5C2C0 </t>
  </si>
  <si>
    <t>BAB2B5C2C0</t>
  </si>
  <si>
    <t>Massimo Matta</t>
  </si>
  <si>
    <t>CAMICI PROFESSIONE E LAVORO SRLS</t>
  </si>
  <si>
    <t>€ 1.110,00</t>
  </si>
  <si>
    <t>€ 1.354,20</t>
  </si>
  <si>
    <t xml:space="preserve">Importo liquidato € 1357,2 con mandato 2071 del 21/05/2026 </t>
  </si>
  <si>
    <t xml:space="preserve">Decisione a contrarre e contestuale affidamento diretto ai sensi dellart. 50 comma 1 lettera b) del D.Lgs n. 36 del 31/03/2023, tramite la piattaforma SardegnaCat registro di sistema n. PI133501-26 allOperatore Economico Te.Si.A. S.r.l. per il servizio di: - Verifica schermatura della gabbia di Faraday e del numero di ricambi/ora daria in sala magnete della Risonanza Magnetica del P.O. Sirai di Carbonia per il biennio 2026 e 2027; - Verifica schermatura della gabbia di Faraday e del numero di ricambi/ora daria in sala magnete della Risonanza Magnetica del P.O. CTO di Iglesias per il biennio 2027 e 2028. Nomina del RUP CIG: BB918EE994 </t>
  </si>
  <si>
    <t>https://www.aslsulcis.it/ap/deliberazione-del-direttore-generale-n-461-del-13-05-2026/</t>
  </si>
  <si>
    <t>https://dati.anticorruzione.it/superset/dashboard/dettaglio_cig/?cig=BB918EE994</t>
  </si>
  <si>
    <t>BB918EE994</t>
  </si>
  <si>
    <t>Alice Melis</t>
  </si>
  <si>
    <t>Te.Si.A. SRL</t>
  </si>
  <si>
    <t>€ 8.906,00</t>
  </si>
  <si>
    <t xml:space="preserve">Decisione a contrarre e contestuale affidamento diretto, ai sensi dell'art. 50, comma n. 1, lettera b) del D.Lgs. n. 36/2023, per il servizio di manutenzione ordinaria addolcitore EKSOFTM10 per autoclave a vapore Blocco Operatorio CTO, Iglesias, all'Operatore Economico Professional di Pinna Roberto. Nomina RUP, DEC e adozione impegno di spesa. CIG: BBEC43E2CB </t>
  </si>
  <si>
    <t>https://www.aslsulcis.it/ap/deliberazione-del-direttore-generale-n-601-del-26-06-2026/</t>
  </si>
  <si>
    <t>https://dati.anticorruzione.it/superset/dashboard/dettaglio_cig/?cig=BBEC43E2CB</t>
  </si>
  <si>
    <t>BBEC43E2CB</t>
  </si>
  <si>
    <t>Professional Di Pinna Roberto</t>
  </si>
  <si>
    <t>€ 4.992,00</t>
  </si>
  <si>
    <t>Marco Nieco</t>
  </si>
  <si>
    <t>CUP</t>
  </si>
  <si>
    <t>Descrizione</t>
  </si>
  <si>
    <t>B32C19000080002</t>
  </si>
  <si>
    <t>NP 39-Fornitura e posa in opera di ascensore a 4 fermate per il collegamento dei nuovi spogliatoi del personale del P.O. CTO</t>
  </si>
  <si>
    <t>Ing. Laura Melis</t>
  </si>
  <si>
    <t>B32C19000130002</t>
  </si>
  <si>
    <t>NP 38 - Ripristino del coronamento del corpo di fabbrica principale del Presidio Ospedaliero S. Barbara</t>
  </si>
  <si>
    <t>Geom. Dario Scarpa</t>
  </si>
  <si>
    <t>B62C19000090002</t>
  </si>
  <si>
    <t>NP 40 - Realizzazione isole ecologiche, LOTTO 2</t>
  </si>
  <si>
    <t>Geom. Rosella Demuro</t>
  </si>
  <si>
    <t>B64E10000650002</t>
  </si>
  <si>
    <t>NP 44 - Rifacimento e omogeneizzazione segnaletica ASL PP.OO. Aziendali e Presidi Territoriali</t>
  </si>
  <si>
    <t>B82C190000160002</t>
  </si>
  <si>
    <t>NP 41-Manutenzione straordinaria poliambulatori vari Lotto 1 Area Alto Sulcis</t>
  </si>
  <si>
    <t>NP 39</t>
  </si>
  <si>
    <t xml:space="preserve">NP 39. P.O. C.T.O. DI IGLESIAS Ristrutturazione del piano terra dell'ala destra e sostituzione parziale impianti elevatori - Secondo lotto - Fornitura e posa in opera di ascensore a 4 fermate per il collegamento dei nuovi spogliatoi del personale del P.O. CTO di Iglesias e servizio di manutenzione biennale ". CUP: B32C19000080002 - CIG: B2FE053EBE - Codice progetto AREAS 7CCB32C19000080002. Istituzione dell'Ufficio di Direzione Lavori. </t>
  </si>
  <si>
    <t>https://www.aslsulcis.it/ap/deliberazione-del-commissario-straordinario-n-237-del-18-07-2025/</t>
  </si>
  <si>
    <t>https://dati.anticorruzione.it/superset/dashboard/dettaglio_cig/?cig=B2FE053EBE</t>
  </si>
  <si>
    <t>B2FE053EBE</t>
  </si>
  <si>
    <t>SC Servizi Tecnici, Logistici e Patrimonio</t>
  </si>
  <si>
    <t>KONE Spa</t>
  </si>
  <si>
    <t>€ 86.517,00 per lavori e forniture, € 846,00 per oneri della sicurezza non soggetti a ribasso, 
(per un importo complessivo dell’affidamento pari ad € 87.363,00) ed € 19.219,86 per IVA al 22%</t>
  </si>
  <si>
    <t>€ 106.582,86</t>
  </si>
  <si>
    <t>Art. 50, comma 1 lettera b) del D.lgs. 36/2023</t>
  </si>
  <si>
    <t>Ing. Emiliano Uras</t>
  </si>
  <si>
    <t>Importo liquidato 96136,00€ con mandato 4968 del 05/12/2025</t>
  </si>
  <si>
    <t xml:space="preserve">Intervento NP 39. “P.O. C.T.O. DI IGLESIAS – Ristrutturazione del piano terra dell'ala destra e sostituzione parziale impianti elevatori – terzo lotto - Approvazione del Documento di Indirizzo alla Progettazione relativo ai lavori di “Realizzazione del nuovo reparto di Recupero e Riabilitazione Funzionale - Presidio Ospedaliero CTO di Iglesias” e autorizzazione a contrarre. CUP: B32C19000080002 Codice Unico Intervento: L92005870909201900172 Codice progetto AREAS: 7CCB32C19000080002 </t>
  </si>
  <si>
    <t>26/08/2025</t>
  </si>
  <si>
    <t>https://www.aslsulcis.it/ap/deliberazione-del-commissario-straordinario-n-355-del-26-08-2025/</t>
  </si>
  <si>
    <t>NP 38</t>
  </si>
  <si>
    <t xml:space="preserve">Autorizzazione a contrarre e contestuale affidamento, ai sensi dell'art. 50, comma n. 1, lettera b) del D.Lgs n. 36/2023, tramite procedura SardegnaCat RdO:rfq_452808 dell'incarico professionale relativo alla progettazione di fattibilità tecnico-economica ed esecutiva, Direzioni Lavori, misura, contabilità e di coordinamento sicurezza in fase di progettazione ed esecuzione, allo Studio Tecnico Associato Ing. Enrico Vacca, Ing. Laura Vacca, dei lavori di Ripristino del coronamento del corpo di fabbrica principale del Presidio Ospedaliero S. Barbara di Iglesias- NP 38 CUP: Codice Unico Intervento B32C1900013000. CIG: B510481C96 - CODICE PROGETTO SISAR AMC 7CCB32C19000130002. </t>
  </si>
  <si>
    <t>https://www.aslsulcis.it/ap/deliberazione-del-direttore-generale-n-142-del-26-02-2025/</t>
  </si>
  <si>
    <t>https://dati.anticorruzione.it/superset/dashboard/dettaglio_cig/?cig= B510481C96</t>
  </si>
  <si>
    <t xml:space="preserve"> B510481C96</t>
  </si>
  <si>
    <t>Progettazione di fattibilità tecnico-economica ed 
esecutiva, Direzioni Lavori, misura, contabilità e di coordinamento sicurezza in fase di 
progettazione ed esecuzione, allo Studio Tecnico Associato Ing. Enrico Vacca, Ing. Laura 
Vacca</t>
  </si>
  <si>
    <t>€ 84.904,02 oltre oneri 
previdenziali e IVA</t>
  </si>
  <si>
    <t>€ 107.726,22</t>
  </si>
  <si>
    <t>Art. 50 c. 1 lett. b) D.Lgs. n. 36/2023</t>
  </si>
  <si>
    <t>Studio Tecnico Associato Ing. Enrico Vacca, Ing. Laura 
Vacca</t>
  </si>
  <si>
    <t>IN SVOLGIMENTO</t>
  </si>
  <si>
    <t xml:space="preserve">Programma di investimenti in edilizia sanitaria e ammodernamento tecnologico per il triennio 2019-2021. DGR n. 7/51 del 12/02/2019 (approvazione preliminare), DGR n. 22/21 del 20/06/2019 (approvazione definitiva), D.G.R. 48/19 del 29/11/2019 (Rimodulazione) e DGR 26/26 del 25/07/2023 (Rimodulazione con integrazioni finanziarie). Intervento NP 38 P.O. Santa Barbara Iglesias, ripristino del coronamento del corpo di fabbrica principale del Presidio. Approvazione progetto di fattibilità tecnico economico finanziaria. CUP: B32C19000130002. CUI L03990310926202400004. Codice progetto SISAR AMC 7CCB32C19000130002. </t>
  </si>
  <si>
    <t>https://www.aslsulcis.it/ap/deliberazione-del-commissario-straordinario-n-256-del-23-07-2025/</t>
  </si>
  <si>
    <t>NP 40</t>
  </si>
  <si>
    <t xml:space="preserve">Programma di investimenti in edilizia sanitaria e ammodernamento tecnologico per il triennio 2019-2021. DGR n. 7/51 del 12/02/2019 (approvazione preliminare), DGR n. 22/21 del 20/06/2019 (approvazione definitiva) e D.G.R. 48/19 del 29/11/2019 (Rimodulazione). “Realizzazione isole ecologiche” Lotto 2 P.O. CTO di Iglesias di cui all’intervento NP.40”. Approvazione Documento di Indirizzo alla Progettazione, autorizzazione a contrarre e contestuale affidamento, ai sensi dell'art. 50 comma 1, lettera b) del D.lgs 36/2023 tramite procedura SardegnaCat RdO: rfq_467848 all’Ing. Michele Pisano, dei servizi tecnici di ingegneria del progetto PFTE, progetto esecutivo, contabilità, direzione dei lavori e coordinamento della sicurezza in fase di progettazione e di esecuzione, ai sensi, e nomina Gruppo di lavoro a supporto del RUP. Codice progetto AREAS 7CCB62C19000090002 - CUP: B62C19000090002 - CIG B7AE418275 </t>
  </si>
  <si>
    <t>https://www.aslsulcis.it/ap/deliberazione-del-commissario-straordinario-n-352-del-26-08-2025/</t>
  </si>
  <si>
    <t>https://dati.anticorruzione.it/superset/dashboard/dettaglio_cig/?cig=B7AE418275</t>
  </si>
  <si>
    <t>B7AE418275</t>
  </si>
  <si>
    <t>Rosella Demuro</t>
  </si>
  <si>
    <t>Ing. Michele Pisano</t>
  </si>
  <si>
    <t>14.147,06 €</t>
  </si>
  <si>
    <t>€ 17.949,78</t>
  </si>
  <si>
    <t xml:space="preserve">Michele Pisano: importo 6323,08€ con mandato n°836 del 23/02/2026
Pagamenti Lgroup:
9/FE del 10/02/2025 con liquidazione effettuata 19/03/2025
21/FE del 25/03/2025 con liquidazione effettuata il 02/04/2025
</t>
  </si>
  <si>
    <t xml:space="preserve">Programma di investimenti in edilizia sanitaria e ammodernamento tecnologico per il triennio 2019-2021. Intervento NP 40 Realizzazione isole ecologiche. D.G.R. n 7/51 del 12/02/2019 (approvazione preliminare), D.G.R. 22/21 del 20.06.2019 (approvazione definitiva), D.G.R. 48/19 del 29/11/2019 (Rimodulazione) e D.G.R. 26/26 del 25/07/2023 (Rimodulazione con integrazioni finanziarie). Intervento NP 40 Realizzazione isole ecologiche - CUP: B62C19000090002 - Lavori di realizzazione delle isole ecologiche CIG: A020CB2ED4 - O.E.: Lgroup soc coop Servizi tecnici di ingegneria CIG Z6A361D6B5 - O.E. Ing. Stefano Mascia Codice Progetto AREAS SISAR 7CCB62C19000090002. Approvazione stato finale e autorizzazione al pagamento. Impegno di spesa per aumento contrattuale dovuto a lavori aggiuntivi nei limiti del quinto d'obbligo, e svincolo del relativo importo. </t>
  </si>
  <si>
    <t>https://www.aslsulcis.it/ap/deliberazione-del-direttore-generale-n-251-del-18-03-2025/</t>
  </si>
  <si>
    <t>https://dati.anticorruzione.it/superset/dashboard/dettaglio_cig/?cig=A020CB2ED4
https://dati.anticorruzione.it/superset/dashboard/dettaglio_cig/?cig=Z6A361D6B5</t>
  </si>
  <si>
    <t>A020CB2ED4
Z6A361D6B5</t>
  </si>
  <si>
    <t xml:space="preserve">Lgroup soc coop Servizi tecnici di ingegneria
e
Ing. Stefano Mascia
</t>
  </si>
  <si>
    <t>149.731,99 €</t>
  </si>
  <si>
    <t>Ing. Stefano Mascia</t>
  </si>
  <si>
    <t xml:space="preserve">Programma di investimenti in edilizia sanitaria e ammodernamento tecnologico per il triennio 2019-2021. DGR n. 7/51 del 12/02/2019 (approvazione preliminare), DGR n. 22/21 del 20/06/2019 (approvazione definitiva), D.G.R. 48/19 del 29/11/2019 (Rimodulazione) e DGR 26/26 del 25/07/2023 (Rimodulazione con integrazioni finanziarie). Intervento NP.40 “Realizzazione isole ecologiche” - Lotto 2 - P.O. CTO di Iglesias”. Approvazione Progetto di Fattibilità Tecnica ed Economica (PFTE) ed esecutiva e affidamento diretto dei lavori di “Realizzazione isole ecologiche” - Lotto 2 - P.O. CTO di Iglesias all’O.E. RST S.r.l., ai sensi dell’art. 50, comma 1 lettera a) del D.Lgs 30/2023 mediante procedura espletata sulla piattaforma SardegnaCAT (registro di sistema n. PI045407-26) Codice progetto AREAS 7CCB62C19000090002 - CUP: B62C19000090002 – CIG BA8C3B76FC </t>
  </si>
  <si>
    <t>https://www.aslsulcis.it/ap/deliberazione-del-direttore-generale-n-511-del-08-06-2026/</t>
  </si>
  <si>
    <t>RST</t>
  </si>
  <si>
    <t>NP 44</t>
  </si>
  <si>
    <t xml:space="preserve">Programma di investimenti in conto capitale delle Aziende Sanitarie della Sardegna anno 2010, DGR n. 13/19 del 15/03/201, DGR 47/8 del 25/11/2014. Intervento NP 44, rifacimento e omogeneizzazione segnaletica ASL PP.OO. Aziendali e Presidi Territoriali -. CIG 9869320482 CUP B64E10000650002. Approvazione della contabilità relativa al 1° SAL e autorizzazione al pagamento della fattura n.43/PA del 17/02/2025 emessa dall'Operatore Economico IKON Segnali S.R.L. </t>
  </si>
  <si>
    <t>https://www.aslsulcis.it/ap/deliberazione-del-direttore-generale-n-180-del-03-03-2025/</t>
  </si>
  <si>
    <t>https://dati.anticorruzione.it/superset/dashboard/dettaglio_cig/?cig=9869320482</t>
  </si>
  <si>
    <t>Ikon Segnali S.r.l.</t>
  </si>
  <si>
    <t xml:space="preserve"> € 44.600,00</t>
  </si>
  <si>
    <t xml:space="preserve">€ 54.412,00 </t>
  </si>
  <si>
    <t>Importo liquidato 54412,00€ con mandato 1173 del 20/03/2025</t>
  </si>
  <si>
    <t xml:space="preserve">Piano Investimenti in conto capitale delle Aziende Sanitarie della Sardegna - anno 2010 con DGR 45/17 del 21/12/2010 (approvazione preliminare), DGR n. 13/19 del 15/03/2011 (approvazione definitiva), DGR n. 47/8 del 25/11/2014 (rimodulazione), intervento NP 44 Rifacimento e omogeneizzazione segnaletica ASL PP.OO. Aziendali e Presidi Territoriali ASSL Carbonia. Approvazione cronoprogramma procedurale e finanziario aggiornato. </t>
  </si>
  <si>
    <t>https://www.aslsulcis.it/ap/deliberazione-del-direttore-generale-n-224-del-09-03-2026/</t>
  </si>
  <si>
    <t>NP 41</t>
  </si>
  <si>
    <t xml:space="preserve">Programma di investimenti in edilizia sanitaria e ammodernamento tecnologico per il triennio 2019-2021. DGR n. 7/51 del 12/02/2019 (approvazione preliminare), DGR n. 22/21 del 20/06/2019 (approvazione definitiva) e D.G.R. 48/19 del 29/11/2019 (Rimodulazione). Intervento NP 41 Manutenzione straordinaria poliambulatori vari Lotto 1 Area Alto Sulcis. Approvazione Documento di Indirizzo alla Progettazione, autorizzazione a contrarre e contestuale affidamento, ai sensi dell'art. 50 comma 1, lettera b) del D.lgs 36/2023 tramite procedura SardegnaCat RdO: rfq_459903 allIng. Ing. Alessandro Mulas, dei servizi tecnici di ingegneria del progetto PFTE, progetto esecutivo, contabilità, direzione dei lavori e coordinamento della sicurezza in fase di progettazione e di esecuzione, ai sensi, e nomina Gruppo di lavoro a supporto del RUP. CUI L92005870909201900170 - CUP: B82C190000160002- CIG: B6476D6C79 Codice progetto SISAR - AREAS 7CCB82C19000160002 </t>
  </si>
  <si>
    <t>https://www.aslsulcis.it/ap/deliberazione-del-commissario-straordinario-n-41-del-29-05-2025/</t>
  </si>
  <si>
    <t>https://dati.anticorruzione.it/superset/dashboard/dettaglio_cig/?cig=B6476D6C79</t>
  </si>
  <si>
    <t>B6476D6C79</t>
  </si>
  <si>
    <t xml:space="preserve"> Ing. Alessandro Mulas</t>
  </si>
  <si>
    <t>€ 113.085,04</t>
  </si>
  <si>
    <t>Art. 50 comma 1, lettera b) del D.lgs 36/2023</t>
  </si>
  <si>
    <t>Alessandro Mulas</t>
  </si>
  <si>
    <t xml:space="preserve">Programma di investimenti in edilizia sanitaria e ammodernamento tecnologico per il triennio 2019-2021. DGR n. 7/51 del 12/02/2019 (approvazione preliminare), DGR n. 22/21 del 20/06/2019 (approvazione definitiva) e D.G.R. 48/19 del 29/11/2019 (Rimodulazione). Intervento NP 41 Manutenzione straordinaria poliambulatori vari Lotto 2 - Area Basso Sulcis. Approvazione del Documento di Indirizzo alla Progettazione, autorizzazione a contrarre e contestuale affidamento all'Ing. Ing. Stefano Saiu dei Servizi tecnici di ingegneria, comprendenti il progetto PFTE, il progetto esecutivo, contabilità, direzione dei lavori e coordinamento della sicurezza in fase di progettazione e di esecuzione, ai sensi dell'art. 50 comma 1, lettera b) del D.Lgs 36/2023, tramite procedura sulla piattaforma telematica SardegnaCat RdO: rfq 467143. Impegno di spesa e Nomina Gruppo di lavoro a supporto del RUP. CUI L92005870909201900170 - CUP: B82C190000160002- CIG: B7786C7A91. </t>
  </si>
  <si>
    <t>https://www.aslsulcis.it/ap/deliberazione-del-commissario-straordinario-n-230-del-18-07-2025/</t>
  </si>
  <si>
    <t>https://dati.anticorruzione.it/superset/dashboard/dettaglio_cig/?cig=B7786C7A91</t>
  </si>
  <si>
    <t>B7786C7A91</t>
  </si>
  <si>
    <t>Ing. Stefano Saiu</t>
  </si>
  <si>
    <t>€ 96.428,80</t>
  </si>
  <si>
    <t xml:space="preserve">Programma di investimenti in edilizia sanitaria e ammodernamento tecnologico per il triennio 2019-2021. DGR n. 7/51 del 12/02/2019 ( approvazione preliminare), DGR n. 22/21 del 20/06/2019 ( approvazione definitiva ), DGR 48/19 del 29/11/2019 (Rimodulazione ) e DGR 26/26 del 25/07/2023 ( Rimodulazione con integrazioni finanziarie). Intervento NP41 "Manutenzione straordinaria poliambulatori vari" Lotto 1 Area Alto Sulcis". Approvazione Progetto di Fattibilità Tecnica ed Economica (PFTE). CUI L9200587090921900170- Codice progetto AREAS 7CCB82C19000160002 - CUP: B82C19000160002 </t>
  </si>
  <si>
    <t>86/06/2026</t>
  </si>
  <si>
    <t>https://www.aslsulcis.it/ap/deliberazione-del-direttore-generale-n-534-del-08-06-2026/</t>
  </si>
  <si>
    <t xml:space="preserve">Programma di investimenti in edilizia sanitaria e ammodernamento tecnologico per il triennio 2019-2021. DGR n. 7/51 del 12/02/2019 (approvazione preliminare), DGR n. 22/21 del 20/06/2019 (approvazione definitiva), D.G.R. 48/19 del 29/11/2019 (Rimodulazione) e DGR 26/26 del 25/07/2023 (Rimodulazione con integrazioni finanziarie). Intervento NP.41 Manutenzione straordinaria poliambulatori vari Lotto 1 Area Alto Sulcis Decisione a contrarre e contestuale affidamento, all o.e. Tecnica Prove s.r.l. , ai sensi dellart. 50, comma 1, lett. b) del D.lgs. n. 36/2023, mediante procedura espletata sulla piattaforma SardegnaCAT (registro di sistema nPI071886-26), dellincarico professionale per lo svolgimento di Indagini su materiali e strutture con prove di carico statiche da eseguire nel Poliambulatorio di Buggerru, propedeutiche alla redazione del progetto esecutivo. Codice progetto AREAS 7CCB82C19000160002 - CUP: B82C19000160002 - CIG: BAE376EEBD </t>
  </si>
  <si>
    <t>https://www.aslsulcis.it/ap/deliberazione-del-direttore-generale-n-567-del-17-06-2026/</t>
  </si>
  <si>
    <t>https://dati.anticorruzione.it/superset/dashboard/dettaglio_cig/?cig=BAE376EEBD</t>
  </si>
  <si>
    <t xml:space="preserve"> BAE376EEBD</t>
  </si>
  <si>
    <t>Tecnica Prove s.r.l.</t>
  </si>
  <si>
    <t>€ 6.993,00</t>
  </si>
  <si>
    <t>€ 8.531,50</t>
  </si>
  <si>
    <t xml:space="preserve">Programma di investimenti in edilizia sanitaria e ammodernamento tecnologico per il triennio 2019-2021. DGR n. 7/51 del 12/02/2019 (approvazione preliminare), DGR n. 22/21 del 20/06/2019 (approvazione definitiva), D.G.R. 48/19 del 29/11/2019 (Rimodulazione) e DGR 26/26 del 25/07/2023 (Rimodulazione con integrazioni finanziarie). Manutenzione straordinaria poliambulatori vari Lotto 2 Area Basso Sulcis di cui allintervento NP.41. Approvazione Progetto di Fattibilità Tecnica ed Economica (PFTE) ed esecutiva, decisione a contrarre ed affidamento mediante procedura negoziata senza bando ai sensi dell'art. 50, comma 1, lett. c), del D.Lgs. 31 marzo 2023, n. 36, attraverso la piattaforma negoziale SardegnaCat Registro di sistema PI061690-26 allO.E. Pitagora Costruzioni srls. Codice progetto AREAS 7CCB82C19000160002 - CUP: B82C19000160002- CIG: BAAF64C8DF </t>
  </si>
  <si>
    <t>https://www.aslsulcis.it/ap/deliberazione-del-direttore-generale-n-544-del-09-06-2026/</t>
  </si>
  <si>
    <t xml:space="preserve">https://dati.anticorruzione.it/superset/dashboard/dettaglio_cig/?cig= BAAF64C8DF </t>
  </si>
  <si>
    <t xml:space="preserve"> BAAF64C8DF </t>
  </si>
  <si>
    <t>art. 50, comma 1, lett. c), del D.Lgs. 31 marzo 2023, n. 36</t>
  </si>
  <si>
    <t xml:space="preserve">CUP </t>
  </si>
  <si>
    <t xml:space="preserve">Descrizione </t>
  </si>
  <si>
    <t>B34E21015560006</t>
  </si>
  <si>
    <t>Ristrutturazione e messa a norma del piano primo del P.O. Santa Barbara di Iglesias per realizzare un Ospedale di Comunità</t>
  </si>
  <si>
    <t>Giuseppe Bernardo Aru</t>
  </si>
  <si>
    <t xml:space="preserve">B34E21015580006 </t>
  </si>
  <si>
    <t>Ristrutturazione e messa a norma di una porzione del piano secondo del P.O. Santa Barbara di Iglesias destinata ad ospitare la Casa della Comunità</t>
  </si>
  <si>
    <t>B34E22000380006</t>
  </si>
  <si>
    <t xml:space="preserve"> Risonanza magnetica  P.O. CTO di Iglesias</t>
  </si>
  <si>
    <t>B39J20007380001</t>
  </si>
  <si>
    <t>Intervento di implementazione posti letto terapia intensiva e semi intensiva presso il Presidio Ospedaliero CTO di Iglesias</t>
  </si>
  <si>
    <t xml:space="preserve"> B44E20003940001</t>
  </si>
  <si>
    <t>P.O. SIRAI di Carbonia - Ampliamento dell'attuale Pronto Soccorso</t>
  </si>
  <si>
    <t>Laura Melis</t>
  </si>
  <si>
    <t>B44E21013110006</t>
  </si>
  <si>
    <t>Ristrutturazione e messa a norma del piano terra e piano primo destinati ad ospitare la Casa della Comunità del Poliambulatorio San Ponziano (ex INAM) sito in piazza Matteotti a Carbonia</t>
  </si>
  <si>
    <t>B91B26000130006</t>
  </si>
  <si>
    <t>Casa della Comunità di Giba</t>
  </si>
  <si>
    <t>B41B26000070006</t>
  </si>
  <si>
    <t xml:space="preserve">Casa della Comunità di Sant'Antioco </t>
  </si>
  <si>
    <t>B61B26000120006</t>
  </si>
  <si>
    <t xml:space="preserve">Casa della Comunità di Carloforte </t>
  </si>
  <si>
    <t>B81B26000110006</t>
  </si>
  <si>
    <t>Casa della Comunità di Fluminimaggiore</t>
  </si>
  <si>
    <t>B71B26000120006</t>
  </si>
  <si>
    <t>Casa della Comunità di Domusnovas</t>
  </si>
  <si>
    <t>CUP B34E21015560006 - Ristrutturazione e messa a norma del piano primo del P.O. Santa Barbara di Iglesias per realizzare un Ospedale di Comunità</t>
  </si>
  <si>
    <t>Valore a Base d'asta</t>
  </si>
  <si>
    <t>PNRR</t>
  </si>
  <si>
    <t xml:space="preserve">PNRR Missione M6 - Salute, investimento M6.C1-1.3 - Lavori in Appalto Integrato per l'intervento di Ristrutturazione e messa a norma del piano primo del P.O. Santa Barbara di Iglesias per realizzare un Ospedale di Comunità. CUP B34E21015560006.- CIG derivato: A0159CCD20. Codice Progetto SISAR AREAS: PNRR_M6C1_A7_1.3_OSP_IGLESIAS. Liquidazione progettazione definitiva alle ditte Alfaluda srl, DFG ingegneria s.r.l., ARC ingegneria e all'Ing. Marco Bagante. </t>
  </si>
  <si>
    <t>https://www.aslsulcis.it/ap/deliberazione-del-direttore-generale-n-35-del-27-01-2025/</t>
  </si>
  <si>
    <t>https://dati.anticorruzione.it/superset/dashboard/dettaglio_cig/?cig=A0159CCD20</t>
  </si>
  <si>
    <t>2.886.757,06</t>
  </si>
  <si>
    <t xml:space="preserve"> CIG derivato: A0159CCD20</t>
  </si>
  <si>
    <t>Alfaluda srl, DFG ingegneria s.r.l., ARC ingegneria e 
all’Ing. Marco Bagante.</t>
  </si>
  <si>
    <t>151.057,88</t>
  </si>
  <si>
    <t>Mandato di pagamento  n°465 del 06/02/2025 pari a € 70.748,97 oltre IVA al 10% pari ad € 
7.074,90, per complessivi € 77.823,87 emessa dalla ditta ALFALUDA srl;
 Mandato di pagamento n°466 del 04/02/2025 pari a € 2.197,12 oltre IVA al 10% pari ad € 219,71, 
per complessivi € 2.416,83 emessa dalla ditta D.F.G. INGEGNERIA S.R.L;
Mandato di pagamento  n°675 del 18/02/2025 pari a € 33.605,21 oltre al 4% di oneri 
INARCASSA pari ad € 1.344,21 per un totale di € 34.949,42 oltre IVA al 10% pari ad € 
3.494,94, per complessivi € 38.444,36 emessa dalla ditta A.R.C. ingegneria;
Mandato di pagamento  n°454 del 06/02/2025 pari a € 28.297,92 oltre al 4% di oneri CNPAIA 
pari ad € 1.131,92 per un totale di € 29.429,84 oltre IVA al 10% pari ad € 2.942,98, per 
complessivi € 32.372,82 emessa dall’Ing. Marco Bagante;</t>
  </si>
  <si>
    <t xml:space="preserve">PNRR (Piano Nazionale di Ripresa e Resilienza) - investimento M6C1 1.1 Casa della Comunità (CdC) S. Ponziano di Carbonia (CUP B44E21013110006). - investimento M6C1 1.1 Casa della Comunità (CdC) P.O. S. Barbara di Iglesias (CUP B34E21015580006) - investimento M6C1 1.3 Ristrutturazione e messa a norma del piano primo del P.O. Santa Barbara di Iglesias per realizzare un Ospedale di Comunità (CUP B34E21015560006). Approvazione cronoprogrammi procedurali e finanziari aggiornati . </t>
  </si>
  <si>
    <t>https://www.aslsulcis.it/ap/deliberazione-del-direttore-generale-n-262-del-20-03-2025/</t>
  </si>
  <si>
    <t xml:space="preserve">PNRR (Piano Nazionale di Ripresa e Resilienza) - Missione M6 - investimento M6.C1-1.3 - Rafforzamento dell'assistenza sanitaria intermedia e delle sue strutture: Ospedali di Comunità. Approvazione Progetto Esecutivo dell'intervento di Ristrutturazione e messa a norma del piano primo del P.O. Santa Barbara di Iglesias per realizzare un Ospedale di Comunità (CUP B34E21015560006). </t>
  </si>
  <si>
    <t>https://www.aslsulcis.it/ap/deliberazione-del-commissario-straordinario-n-89-del-13-06-2025/</t>
  </si>
  <si>
    <t xml:space="preserve">PNRR (Piano Nazionale di Ripresa e Resilienza) - Missione M6 - investimento M6.C1-1.3 – Rafforzamento dell’assistenza sanitaria intermedia e delle sue strutture: Ospedali di Comunità. Approvazione Progetto Esecutivo dell’intervento di “Ristrutturazione e messa a norma del piano primo del P.O. Santa Barbara di Iglesias per realizzare un Ospedale di Comunità” (CUP B34E21015560006). CIG derivato: A0159CCD20. Codice progetto SISAR AREAS: PNRR_M6C1_A7_1.3_OSP_IGLESIAS RETTIFICA Delibera del Commissario Straordinario n. 89 del 13.06.2025 </t>
  </si>
  <si>
    <t>https://www.aslsulcis.it/ap/deliberazione-del-commissario-straordinario-n-122-del-19-06-2025/</t>
  </si>
  <si>
    <t xml:space="preserve">PNRR (Piano Nazionale di Ripresa e Resilienza) - Missione M6 - investimento M6.C1- 1.3 – Rafforzamento dell’assistenza sanitaria intermedia e delle sue strutture: Ospedali di Comunità. Intervento di “Ristrutturazione e messa a norma del piano primo del P.O. Santa Barbara di Iglesias per realizzare un Ospedale di Comunità” (CUP B34E21015560006). Appalto Integrato - CIG derivato: A0159CCD20 Presa d’atto della sottoscrizione dell’Addendum al Contratto Specifico. Codice progetto SISAR AREAS: PNRR_M6C1_A7_1.3_OSP_IGLESIAS </t>
  </si>
  <si>
    <t>https://www.aslsulcis.it/ap/deliberazione-del-commissario-straordinario-n-397-del-16-09-2025/</t>
  </si>
  <si>
    <t>CIG derivato: A0159CCD20</t>
  </si>
  <si>
    <t xml:space="preserve">PNRR (Piano Nazionale di Ripresa e Resilienza) - Missione M6 - investimento M6.C1-1.3 – Rafforzamento dell’assistenza sanitaria intermedia e delle sue strutture: Ospedali di Comunità. Intervento di “Ristrutturazione e messa a norma del piano primo del P.O. Santa Barbara di Iglesias per realizzare un Ospedale di Comunità” (CUP B34E21015560006). Appalto Integrato - CIG derivato: A0159CCD20 Autorizzazione subappalto ditta ELK IMPIANTI S.R.L. Codice progetto SISAR AREAS: PNRR_M6C1_A7_1.3_OSP_IGLESIAS </t>
  </si>
  <si>
    <t>https://www.aslsulcis.it/ap/deliberazione-del-direttore-generale-n-39-del-21-01-2026/</t>
  </si>
  <si>
    <t>ELK Impinati SRL</t>
  </si>
  <si>
    <t xml:space="preserve">PNRR (Piano Nazionale di Ripresa e Resilienza) - investimento M6C1 1.1 Casa della Comunità (CdC) S.Ponziano di Carbonia (CUP B44E21013110006); - investimento M6C1 1.1 Casa della Comunità (CdC) P.O. S.Barbara di Iglesias (CUP B34E21015580006); - investimento M6C1 1.3 Ristrutturazione e messa a norma del piano primo del P.O. Santa Barbara di Iglesias per realizzare un Ospedale di Comunità (CUP B34E21015560006). Approvazione cronoprogrammi procedurali e finanziari aggiornati. </t>
  </si>
  <si>
    <t>https://www.aslsulcis.it/ap/deliberazione-del-direttore-generale-n-207-del-04-03-2026/</t>
  </si>
  <si>
    <t xml:space="preserve">PNRR (Piano Nazionale di Ripresa e Resilienza) - Missione M6.C1 Decisione a contrarre e contestuale affidamento diretto, tramite piattaforma SardegnaCAT, del Servizio di Ingegneria e Architettura relativo all’incarico di Esperto indipendente ai fini della redazione delle Relazioni tecniche di verifica per il raggiungimento dei Target PNRR degli investimenti: M6.C1-1.3 – Intervento di “Ristrutturazione e messa a norma del piano primo del P.O. Santa Barbara di Iglesias per realizzare un Ospedale di Comunità” (CUP B34E21015560006). CIG: BAE312E663 - Codice Progetto SISAR AMC: PNRR_M6C1_A7_1.3_OSP_IGLESIAS M6.C1-1.1 – Intervento di “Ristrutturazione e messa a norma di una porzione del piano secondo del P.O. Santa Barbara di Iglesias destinata ad ospitare la Casa della Comunità” (CUP B34E21015580006). CIG: BAE312D590 - Codice Progetto SISAR AMC: PNRR_M6C1_A7_1.1_CASA_IGLESIAS M6.C1-1.1 - Intervento di “Ristrutturazione e messa a norma del piano terra e piano primo destinati ad ospitare la Casa della Comunità del Poliambulatorio San Ponziano (ex INAM) sito in piazza Matteotti a Carbonia” (CUP B44E21013110006) - Codice Progetto SISAR AMC: M6.C1_1.1_A7 CIG: BAE312C4BD Nomina del Responsabile Unico del Progetto e dei Direttori Esecutivi del Contratto </t>
  </si>
  <si>
    <t>https://www.aslsulcis.it/ap/deliberazione-del-direttore-generale-n-257-del-23-03-2026/</t>
  </si>
  <si>
    <t xml:space="preserve">Revoca deliberazione n. 257 del 23/03/2026. </t>
  </si>
  <si>
    <t>https://www.aslsulcis.it/ap/deliberazione-del-direttore-generale-n-346-del-10-04-2026/</t>
  </si>
  <si>
    <t xml:space="preserve">PNRR (Piano Nazionale di Ripresa e Resilienza) - Missione M6.C1 Decisione a contrarre e contestuale affidamento diretto, tramite piattaforma SardegnaCAT, n. Registro di sistema PI107029-26, del Servizio di Ingegneria e Architettura relativo all’incarico di Esperto indipendente ai fini della redazione delle Relazioni tecniche di verifica per il raggiungimento dei Target PNRR degli investimenti: M6.C1-1.3 – Intervento di “Ristrutturazione e messa a norma del piano primo del P.O. Santa Barbara di Iglesias per realizzare un Ospedale di Comunità” (CUP B34E21015560006) - CIG: BB36CB60EE M6.C1-1.1 – Intervento di “Ristrutturazione e messa a norma di una porzione del piano secondo del P.O. Santa Barbara di Iglesias destinata ad ospitare la Casa della Comunità” (CUP B34E21015580006) - CIG: BB36CB501B M6.C1-1.1 - Intervento di “Ristrutturazione e messa a norma del piano terra e piano primo destinati ad ospitare la Casa della Comunità del Poliambulatorio San Ponziano (ex INAM) sito in piazza Matteotti a Carbonia” (CUP B44E21013110006) - CIG: BB36CB4F43 M6.C1-1.1 - Casa della Comunità di Giba (CUP B91B26000130006) - CIG: BB36CB71C1 M6.C1-1.1 - Casa della Comunità di Fluminimaggiore (CUP B81B26000110006) - CIG: BB36CB8294 M6.C1-1.1 - Casa della Comunità di Sant’Antioco (CUP B41B26000070006) - CIG: BB36CB9367 M6.C1-1.1 - Casa della Comunità di Carloforte (CUP B61B26000120006) - CIG: BB36CBA43A Nomina del Responsabile Unico del Progetto e dei Direttori Esecutivi del Contratto </t>
  </si>
  <si>
    <t>https://www.aslsulcis.it/ap/deliberazione-del-direttore-generale-n-347-del-13-04-2026/</t>
  </si>
  <si>
    <t>https://dati.anticorruzione.it/superset/dashboard/dettaglio_cig/?cig=BB36CBA43A</t>
  </si>
  <si>
    <t>€ 38.500,00</t>
  </si>
  <si>
    <t>Ing. Emilio Chiarolla</t>
  </si>
  <si>
    <t xml:space="preserve"> € 41.641,60</t>
  </si>
  <si>
    <t xml:space="preserve"> € 50.802,75</t>
  </si>
  <si>
    <t>Articolo 
50, comma 1, lettera b) del D.Lgs. n. 36 del 31 marzo 2023</t>
  </si>
  <si>
    <t xml:space="preserve">PNRR Missione 6 - Salute, Componente 1: reti di prossimità, strutture intermedie e telemedicina per l'assistenza territoriale; Investimento 1.3: Ospedali di Comunità [M6C1 1.3], Intervento di Ristrutturazione e messa a norma del piano primo del P.O. Santa Barbara di Iglesias per realizzare un Ospedale di Comunità attestanti lattivazione dellOspedale di Comunità S. Barbara, CUP B34E21015560006 -Presa datto della rimodulazione numero posti letto -Approvazione degli Allegati 2 e 2bis delle linee guida ministeriali </t>
  </si>
  <si>
    <t>https://www.aslsulcis.it/ap/deliberazione-del-direttore-generale-n-423-del-07-05-2026/</t>
  </si>
  <si>
    <t xml:space="preserve">PNRR (Piano Nazionale di Ripresa e Resilienza) - Missione M6.C1 Deliberazione n. 347 del 13/04/2026 di affidamento diretto del Servizio di Ingegneria e Architettura relativo all’incarico di Esperto indipendente all’ Ing. Emilio Chiarolla ai fini della redazione delle Relazioni tecniche di verifica per il raggiungimento dei Target PNRR degli investimenti: M6.C1-1.3 – Intervento di “Ristrutturazione e messa a norma del piano primo del P.O. Santa Barbara di Iglesias per realizzare un Ospedale di Comunità” (CUP B34E21015560006) - CIG: BB36CB60EE - Codice Progetto SISAR AMC: PNRR_M6C1_A7_1.3_OSP_IGLESIAS M6.C1-1.1 – Intervento di “Ristrutturazione e messa a norma di una porzione del piano secondo del P.O. Santa Barbara di Iglesias destinata ad ospitare la Casa della Comunità” (CUP B34E21015580006) - CIG: BB36CB501B - Codice Progetto SISAR AMC: PNRR_M6C1_A7_1.1_CASA_IGLESIAS M6.C1-1.1 - Intervento di “Ristrutturazione e messa a norma del piano terra e piano primo destinati ad ospitare la Casa della Comunità del Poliambulatorio San Ponziano (ex INAM) sito in piazza Matteotti a Carbonia” (CUP B44E21013110006) - CIG: BB36CB4F43 - Codice Progetto SISAR AMC: M6.C1_1.1_A7 M6.C1-1.1 - Casa della Comunità di Giba (CUP B91B26000130006) - CIG: BB36CB71C1 - PNRR_M6C1_1.1_CdC_GIBA M6.C1-1.1 - Casa della Comunità di Fluminimaggiore (CUP B81B26000110006) - CIG: BB36CB8294 - PNRR_M6C1_1.1_CdC_FLUMINIMAGG M6.C1-1.1 - Casa della Comunità di Sant’Antioco (CUP B41B26000070006) - CIG: BB36CB9367 - PNRR_M6C1_1.1_CdC_SANT_ANTIOCO M6.C1-1.1 - Casa della Comunità di Carloforte (CUP B61B26000120006) - CIG: BB36CBA43A - PNRR_M6C1_1.1_CdC_CARLOFORTE Deliberazione n. 420 del 05/05/2026 di affidamento diretto del Servizio di Ingegneria e Architettura relativo all’incarico di Esperto indipendente Architetto Maria Carta ai fini della redazione delle Relazioni tecniche di verifica per il raggiungimento dei Target PNRR dell’intervento: Casa della Comunità di Domusnovas (CUP B71B26000120006 – CIG: BB74B0AF89) - PNRR_M6C1_1.1_CdC_DOMUSNOVAS Assunzione impegno di spesa e contestuale liquidazione degli importi dovuti ai professionisti incaricati. Con la presente sottoscrizione i soggetti coinvolti nell’attività istruttoria, ciascuno per le attività e le responsabilità di competenza dichiarano che la stessa è corretta, completa nonché conforme alle risultanze degli atti d’ufficio, per l’utilità e l’opportunità degli obiettivi aziendali e per l’interesse pubblico. </t>
  </si>
  <si>
    <t>https://www.aslsulcis.it/ap/deliberazione-del-direttore-generale-n-598-del-25-06-2026/</t>
  </si>
  <si>
    <t>https://dati.anticorruzione.it/superset/dashboard/dettaglio_cig/?cig=BB36CB60EE</t>
  </si>
  <si>
    <t xml:space="preserve"> BB36CB60EE</t>
  </si>
  <si>
    <t>CUP B34E21015580006 -Ristrutturazione e messa a norma di una porzione del piano secondo del P.O. Santa Barbara di Iglesias destinata ad ospitare la Casa della Comunità</t>
  </si>
  <si>
    <t xml:space="preserve">PNRR Missione M6 - Salute, investimento M6.C1-1.1 - Lavori in Appalto Integrato per l'intervento di Ristrutturazione e messa a norma di una porzione del piano secondo del P.O. Santa Barbara di Iglesias destinata ad ospitare la Casa della Comunità. CUP B34E21015580006 - CIG derivato: A0159F3D4F. Codice Progetto SISAR AREAS: PNRR_M6C1_A7_1.1_CASA_IGLESIAS. Liquidazione progettazione definitiva alle ditte Alfaluda srl, DFG ingegneria s.r.l., ARC ingegneria e all'Ing. Marco Bagante. </t>
  </si>
  <si>
    <t>https://www.aslsulcis.it/ap/deliberazione-del-direttore-generale-n-34-del-27-01-2025/</t>
  </si>
  <si>
    <t>https://dati.anticorruzione.it/superset/dashboard/dettaglio_cig/?cig=A0159F3D4F</t>
  </si>
  <si>
    <t>1.774.510,08</t>
  </si>
  <si>
    <t>B34E21015580006</t>
  </si>
  <si>
    <t xml:space="preserve"> CIG derivato: A0159F3D4F</t>
  </si>
  <si>
    <t>93.348,15</t>
  </si>
  <si>
    <t>Mandato di pagamento  n°465 del 04/02/2025 pari ad € 41.942,46 oltre IVA al 10% pari ad € 4.194,25, per complessivi € 46.136,71 emessa dalla ditta ALFALUDA srl;
Mandato di pagamento n°466 del 04/02/2025 pari ad € 1.367,06 oltre IVA al 10% pari ad € 136,71, per complessivi € 1.503,77 emessa dalla ditta D.F.G. INGEGNERIA S.R.L;
Mandato di pagamento n°675 del 18/02/2025 pari ad € 16.479,14 oltre al 4% di oneri INARCASSA pari ad € 659,17 per un totale di € 17.138,31 oltre IVA al 10% pari ad € 1.713,83, per complessivi € 18.852,14 emessa dalla ditta A.R.C. ingegneria;
Mandato di pagamento n°454 del 03/02/2025 pari ad € 23.475,12 oltre al 4% di oneri previdenziali pari ad € 939,00 per un totale di € 24.414,12 oltre IVA al 10% pari ad € 2.441,41, per complessivi € 26.855,53 emessa dall’Ing. Marco Bagante</t>
  </si>
  <si>
    <t xml:space="preserve">PNRR (Piano Nazionale di Ripresa e Resilienza) - Missione M6 - investimento M6.C1-1.1 - Implementazione di un nuovo modello organizzativo: Case della Comunità. Intervento di Ristrutturazione e messa a norma di una porzione del piano secondo del P.O. Santa Barbara di Iglesias destinata ad ospitare la Casa della Comunità (CUP B34E21015580006). Appalto Integrato - CIG derivato: A0159F3D4F Presa d'atto della sottoscrizione dell'Addendum al Contratto Specifico. Codice progetto SISAR AREAS: PNRR_M6C1_A7_1.1_CASA_IGLESIAS. </t>
  </si>
  <si>
    <t>https://www.aslsulcis.it/ap/deliberazione-del-commissario-straordinario-n-387-del-12-09-2025/</t>
  </si>
  <si>
    <t xml:space="preserve">PNRR (Piano Nazionale di Ripresa e Resilienza) - Missione M6 - investimento M6.C1-1.1 – Implementazione di un nuovo modello organizzativo: Case della Comunità. Intervento di “Ristrutturazione e messa a norma di una porzione del piano secondo del P.O. Santa Barbara di Iglesias destinata ad ospitare la Casa della Comunità” (CUP B34E21015580006).) Appalto Integrato - CIG derivato: A0159F3D4F. Autorizzazione subappalto ditta DUE EMME </t>
  </si>
  <si>
    <t>https://www.aslsulcis.it/ap/deliberazione-del-commissario-straordinario-n-650-del-24-11-2025/</t>
  </si>
  <si>
    <t>BB36CBA43A</t>
  </si>
  <si>
    <t>Articolo 50, comma 1, lettera b) del D.Lgs. n. 36 del 31 marzo 2023</t>
  </si>
  <si>
    <t xml:space="preserve">Missione 6 - Salute del PNRR, Componente 1: reti di prossimità, strutture intermedie e telemedicina per l'assistenza territoriale; Investimento 1.1: Case della Comunità e presa in carico della persona [M6C1 1.1], approvazione degli Allegati 2 e 2bis delle linee guida ministeriali relative all'intervento di Ristrutturazione e messa a norma di una porzione del piano secondo del P.O. Santa Barbara di Iglesias destinata ad ospitare la Casa della Comunità attestanti l'attivazione della Casa della Comunità S. Barbara, CUP B34E21015580006. </t>
  </si>
  <si>
    <t>https://www.aslsulcis.it/ap/deliberazione-del-direttore-generale-n-354-del-13-04-2026/</t>
  </si>
  <si>
    <t xml:space="preserve">PNRR (Piano Nazionale di Ripresa e Resilienza) - Missione M6 - investimento M6.C1-1.1 - Implementazione di un nuovo modello organizzativo: Case della Comunità. Intervento di Ristrutturazione e messa a norma di una porzione del piano secondo del P.O. Santa Barbara di Iglesias destinata ad ospitare la Casa della Comunità Servizi di Ingegneria e Architettura - Delibera n. 127 del 31/03/2023, rettifica impegno di spesa a seguito di approvazione del progetto esecutivo. - CIG derivato: 9698825B93 - CUP: B34E21015580006 - Codice progetto SISAR AREAS: PNRR_M6C1_A7_1.1_CASA_IGLESIAS </t>
  </si>
  <si>
    <t>https://www.aslsulcis.it/ap/deliberazione-del-direttore-generale-n-403-del-24-04-2026/</t>
  </si>
  <si>
    <t>CUP B34E22000380006 - Risonanza magnetica da installare nel P.O. CTO di Iglesias</t>
  </si>
  <si>
    <t xml:space="preserve">PNRR e PNC M6C2 - Intervento 1.1 Ammodernamento del parco tecnologico e digitale ospedaliero Grandi Apparecchiature Sanitarie. Lavori di realizzazione del nuovo sito Risonanza magnetica da installare nel Presidio Ospedaliero Sirai di Carbonia. CUP:B34E22000380006 - CIG: 9930285A69. Presa d'atto della rinuncia all'incarico da parte dell'Ing. Edmondo Alberto Porcu, relativo all'esecuzione dei Servizi di Progettazione di fattibilità tecnica ed economica, ivi compresa progettazione antincendio e coordinamento della sicurezza in fase di progettazione, con opzione per l'affidamento diretto successivo relativo allo svolgimento dei servizi di Direzione Lavori, misura e contabilità e coordinamento della sicurezza in fase di esecuzione, di cui alla Delibera del Direttore Generale ASL Sulcis Iglesiente n. 523 del 14.09.2023. </t>
  </si>
  <si>
    <t>https://www.aslsulcis.it/ap/deliberazione-del-direttore-generale-n-80-del-05-02-2025/</t>
  </si>
  <si>
    <t>https://dati.anticorruzione.it/superset/dashboard/dettaglio_cig/?cig=9930285A69</t>
  </si>
  <si>
    <t xml:space="preserve"> 1.420.000,00</t>
  </si>
  <si>
    <t>9930285A69</t>
  </si>
  <si>
    <t>Ing.Ciro Claudio Piergianni</t>
  </si>
  <si>
    <t>Il pagamento verrà effettuato da ARES Sardegna</t>
  </si>
  <si>
    <t xml:space="preserve">PNRR e PNC M6C2 - Intervento 1.1 Ammodernamento del parco tecnologico e digitale ospedaliero Grandi Apparecchiature Sanitarie. Lavori di realizzazione del nuovo sito Risonanza magnetica da installare nel Presidio Ospedaliero CTO di Iglesias. CUP:B34E22000380006 - CIG: 9930285A69. Rettifica Delibera del Direttore Generale n. 80 del 05.02.2025. </t>
  </si>
  <si>
    <t>https://www.aslsulcis.it/ap/deliberazione-del-direttore-generale-n-168-del-28-02-2025/</t>
  </si>
  <si>
    <t xml:space="preserve">PNRR e PNC M6C2 - Intervento 1.1 Ammodernamento del parco tecnologico e digitale ospedaliero Grandi Apparecchiature Sanitarie. Intervento di ristrutturazione del sito di Risonanza Magnetica presso il Presidio Ospedaliero CTO di Iglesias. CUP: B34E22000380006. Codice Progetto: PNRR_M6C2_A7_1.1_RMN_IGLESIAS.. Determina a contrarre e affidamento diretto, ai sensi dell'art. 50 comma n.1, lettera b del D. Lgs n° 36 del 31 Marzo 2023, all'Operatore Economico B.T.C. Srl di Bolzano dell'incarico professionale relativo alla redazione del progetto di fattibilità Tecnica ed Economica (PFTE), del progetto esecutivo e del relativo piano di sicurezza e di coordinamento, a seguito di trattativa sulla piattaforma telematica SardegnaCAT, RdO_rfq:454234. CIG: B4F7994569. </t>
  </si>
  <si>
    <t>https://www.aslsulcis.it/ap/deliberazione-del-direttore-generale-n-287-del-28-03-2025/</t>
  </si>
  <si>
    <t>https://dati.anticorruzione.it/superset/dashboard/dettaglio_cig/?cig=B4F7994569</t>
  </si>
  <si>
    <t>B4F7994569</t>
  </si>
  <si>
    <t xml:space="preserve"> B.T.C. Srl di Bolzano </t>
  </si>
  <si>
    <t>89.469,51 (escluso il contributo 
INARCASSA al 4% e IVA di legge al 22%)</t>
  </si>
  <si>
    <t>113.518,91</t>
  </si>
  <si>
    <t>Art. 50, comma n. 1, lettera b) del D.Lgs. n. 36 del 31 marzo 2023</t>
  </si>
  <si>
    <t xml:space="preserve">PNRR e PNC M6C2 – Intervento 1.1 Ammodernamento del parco tecnologico e digitale ospedaliero “Grandi Apparecchiature Sanitarie”. Intervento di ristrutturazione del sito di Risonanza Magnetica presso il Presidio Ospedaliero CTO di Iglesias. CUP: B34E22000380006. Codice Progetto: PNRR_M6C2_A7_1.1_RMN_IGLESIAS. CIG: B4F7994569. Approvazione del Progetto di Fattibilità Tecnica ed Economica (PFTE). </t>
  </si>
  <si>
    <t>https://www.aslsulcis.it/ap/deliberazione-del-commissario-straordinario-n-124-del-19-06-2025/</t>
  </si>
  <si>
    <t xml:space="preserve">PNRR e PNC M6C2 – Intervento 1.1 Ammodernamento del parco tecnologico e digitale ospedaliero “Grandi Apparecchiature Sanitarie”. Intervento di ristrutturazione del sito di Risonanza Magnetica presso il Presidio Ospedaliero CTO di Iglesias. CUP: B34E22000380006. Codice Progetto: PNRR_M6C2_A7_1.1_RMN_IGLESIAS. CUI n. 03990570925202400019. Approvazione del Progetto Esecutivo, del Quadro Economico e Determina a contrarre per l’affidamento dell’intervento, ai sensi del D.Lgs. n. 36/2023. </t>
  </si>
  <si>
    <t>https://www.aslsulcis.it/ap/deliberazione-del-commissario-straordinario-n-144-del-24-06-2025/</t>
  </si>
  <si>
    <t xml:space="preserve">PNRR e PNC M6C2 - Intervento 1.1 Ammodernamento del parco tecnologico e digitale ospedaliero Grandi Apparecchiature Sanitarie. Intervento di ristrutturazione del sito di Risonanza Magnetica presso il Presidio Ospedaliero CTO di Iglesias. CUP: B34E22000380006. Codice Progetto: PNRR_M6C2_A7_1.1_RMN_IGLESIAS. CUI n. F03990570925202400019. Presa d'atto errore materiale Capitolato Speciale d'appalto e rettifica Delibera del Commissario Straordinario ex L.R. 8/2025 della Asl Sulcis Iglesiente n° 144 del 24/06/2025. </t>
  </si>
  <si>
    <t>https://www.aslsulcis.it/ap/deliberazione-del-commissario-straordinario-n-255-del-23-07-2025/</t>
  </si>
  <si>
    <t xml:space="preserve">PNRR e PNC M6C2 - Intervento 1.1 Ammodernamento del parco tecnologico e digitale ospedaliero Grandi Apparecchiature Sanitarie. LAVORI DI RISTRUTTURAZIONE DEL SITO DI RISONANZA MAGNETICA PRESSO IL PRESIDIO OSPEDALIERO CTO DI IGLESIAS - CUP: B34E22000380006 - CUI: L03990570925202500004. Affidamento diretto, ai sensi dell'art. 50, comma 1 lettera b) del D.Lgs 31 marzo 2023 n. 36, all'Operatore Economico NEW ENGINEERING SRL di Trento dell'incarico professionale di Direzione Lavori e Coordinamento della Sicurezza in fase di Esecuzione, a seguito di trattativa sulla piattaforma telematica SardegnaCAT e approvazione dello schema di contratto. RdO_rfq:468880. CIG: B7B237E3E0 . </t>
  </si>
  <si>
    <t>https://www.aslsulcis.it/ap/deliberazione-del-commissario-straordinario-n-373-del-05-09-2025/</t>
  </si>
  <si>
    <t>https://dati.anticorruzione.it/superset/dashboard/dettaglio_cig/?cig=B7B237E3E0</t>
  </si>
  <si>
    <t>B7B237E3E0</t>
  </si>
  <si>
    <t>NEW ENGINEERING SRL</t>
  </si>
  <si>
    <t xml:space="preserve">PNRR e PNC M6C2 - Intervento 1.1 Ammodernamento del parco tecnologico e digitale ospedaliero Grandi Apparecchiature Sanitarie. Intervento di ristrutturazione del sito di Risonanza Magnetica presso il Presidio Ospedaliero CTO di Iglesias. CUP: B34E22000380006. Codice Progetto: PNRR M6C2 A7 1.1 RMN IGLESIAS. CUI n. L03990570925202500004. Presa d'atto dell'aggiudicazione lavori all'O.E. DECOGEN Srl, di cui alla Determinazione della Direttrice del Servizio Lavori e Servizi di architettura e ingegneria della RAS Sardegna n. 930 del 24 settembre 2025, prot. n. 10233. CIG: B76A1CF71E. </t>
  </si>
  <si>
    <t>10/10/2025</t>
  </si>
  <si>
    <t>https://www.aslsulcis.it/ap/deliberazione-del-commissario-straordinario-n-476-del-10-10-2025/</t>
  </si>
  <si>
    <t>B76A1CF71E</t>
  </si>
  <si>
    <t>DECOGEN Srl</t>
  </si>
  <si>
    <t>€ 595.876,17</t>
  </si>
  <si>
    <t>€ 655.463,79</t>
  </si>
  <si>
    <t>Art. 71 del D.Lgs. 36/2023</t>
  </si>
  <si>
    <t xml:space="preserve">PNRR e PNC M6C2 - Intervento 1.1 Ammodernamento del parco tecnologico e digitale ospedaliero Grandi Apparecchiature Sanitarie. Intervento di ristrutturazione del sito di Risonanza Magnetica presso il Presidio Ospedaliero CTO di Iglesias. CUP: B34E22000380006. Codice Progetto: PNRR_M6C2_A7_1.1_RMN_IGLESIAS. CUI n. L03990570925202500004. CIG: B76A1CF71E. Approvazione della perizia di variante n. 1, del relativo nuovo Quadro Economico e liquidazione competenze all'Operatore Economico NEW ENGINEERING. </t>
  </si>
  <si>
    <t>https://www.aslsulcis.it/ap/deliberazione-del-direttore-generale-n-377-del-21-04-2026/</t>
  </si>
  <si>
    <t>CUP B39J20007380001- Intervento di implementazione posti letto terapia intensiva e semi intensiva presso il Presidio Ospedaliero CTO di Iglesias</t>
  </si>
  <si>
    <t>PNRR (Piano Nazionale di Ripresa e Resilienza)- Missione "M6 C2 1.1.1: Digitalizzazione - Rafforzamento strutturale SSN ("progetti in essere" ex art. 2, DL 34/2020)". Intervento di implementazione posti letto terapia intensiva e semi intensiva presso il Presidio Ospedaliero CTO di Iglesias. Codice Progetto Sisar: PNRR_DEA_I_CTO. Adesione all'Accordo Quadro INVITALIA LOTTO GEOGRAFICO 16 SARDEGNA - CIG: 8444961A45 - SUB-LOTTO PRESTAZIONALE 3: Verifiche della progettazione; Liquidazione fattura n. 5 NI del 08.01.2025 emessa dall'Operatore Economico NORMATEMPO ITALIA SRL di Torino relativa all'esecuzione del servizio di Verifica del Progetto Definitivo. CIG Derivato: B447D81C8E - CUP: B39J20007380001.</t>
  </si>
  <si>
    <t>https://www.aslsulcis.it/ap/deliberazione-del-direttore-generale-n-66-del-04-02-2025/</t>
  </si>
  <si>
    <t>https://dati.anticorruzione.it/superset/dashboard/dettaglio_cig/?cig=B447D81C8E</t>
  </si>
  <si>
    <t>€ 7.138.544,00</t>
  </si>
  <si>
    <t xml:space="preserve"> B39J20007380001</t>
  </si>
  <si>
    <t>CIG Derivato: B447D81C8E</t>
  </si>
  <si>
    <t>Ing. Ciro Claudio Piergianni</t>
  </si>
  <si>
    <t>NORMATEMPO 
ITALIA SRL</t>
  </si>
  <si>
    <t>Contributo Previdenziale INARCASSA al 4% ( 1.337,69 euro) e IVA al 22% (7.651,60 euro)</t>
  </si>
  <si>
    <t>42.431,59</t>
  </si>
  <si>
    <r>
      <rPr>
        <sz val="11"/>
        <color theme="1"/>
        <rFont val="Calibri"/>
        <family val="2"/>
        <charset val="1"/>
      </rPr>
      <t xml:space="preserve">NORMATEMPO ITALIA SRL: Mandato di pagamento  n°1144 del 19/03/2025 pari ad € 34779,99 
MEDIL: Mandato di pagamento  n°4258 del 21/10/2025 pari ad € 85817,44
Mandato di pagamento  n°4258 del 21/10/2025 pari ad € 21454,35
 Mandato di pagamento  n°5099 del 11/12/2025 pari ad € 517088,74 </t>
    </r>
    <r>
      <rPr>
        <sz val="11"/>
        <color theme="1"/>
        <rFont val="Calibri"/>
        <family val="2"/>
      </rPr>
      <t xml:space="preserve"> 
Mandato di pagamento  n°2826 del 08/07/2026 pari ad € 686950</t>
    </r>
  </si>
  <si>
    <t xml:space="preserve">PNRR (Piano Nazionale di Ripresa e Resilienza)- Missione "M6 C2 1.1.1: Digitalizzazione - Rafforzamento strutturale SSN ("progetti in essere" ex art. 2, DL 34/2020)". Intervento di implementazione posti letto terapia intensiva e semi intensiva presso il Presidio Ospedaliero CTO di Iglesias. Codice Progetto Sisar: PNRR_DEA_I_CTO. Adesione all'Accordo Quadro INVITALIA LOTTO GEOGRAFICO 16 SARDEGNA - CIG: 8444961A45 - SUB-LOTTO PRESTAZIONALE 1: Appalto integrato; Presa d'atto dell'ODA. Affidamento all'Operatore Economico CONSORZIO STABILE MEDIL SOCIETA CONSORTILE PER AZIONI di Benevento e impegno di spesa. CIG Derivato: B40D31A7AB - CUP: B39J20007380001. Approvazione del Progetto Definitivo. </t>
  </si>
  <si>
    <t>https://www.aslsulcis.it/ap/deliberazione-del-direttore-generale-n-127-del-21-02-2025/</t>
  </si>
  <si>
    <t>https://dati.anticorruzione.it/superset/dashboard/dettaglio_cig/?cig=8444961A45</t>
  </si>
  <si>
    <t>8444961A45</t>
  </si>
  <si>
    <t>CONSORZIO STABILE MEDIL SOCIETA’ 
CONSORTILE PER AZIONI</t>
  </si>
  <si>
    <t>2.328.396,59</t>
  </si>
  <si>
    <t>2.565.362,08</t>
  </si>
  <si>
    <t xml:space="preserve">PNRR (Piano Nazionale di Ripresa e Resilienza)- Missione "M6 C2 1.1.1: Digitalizzazione - Rafforzamento strutturale SSN ("progetti in essere" ex art. 2, DL 34/2020)". Intervento di implementazione posti letto terapia intensiva e semi intensiva presso il Presidio Ospedaliero CTO di Iglesias. Codice Progetto Sisar: PNRR_DEA_I_CTO. CIG Derivato: B40D31A7AB - CUP: B39J20007380001. Approvazione del Progetto Esecutivo, del nuovo Quadro Economico, dello schema di Addendum n. 1 e impegno di spesa. </t>
  </si>
  <si>
    <t>https://www.aslsulcis.it/ap/deliberazione-del-commissario-straordinario-n-253-del-23-07-2025/</t>
  </si>
  <si>
    <t>https://dati.anticorruzione.it/superset/dashboard/dettaglio_cig/?cig=B40D31A7AB</t>
  </si>
  <si>
    <t xml:space="preserve"> CIG Derivato: B40D31A7AB</t>
  </si>
  <si>
    <t>CUP B44E20003940001-P.O. SIRAI di Carbonia - Ampliamento dell'attuale Pronto Soccorso</t>
  </si>
  <si>
    <t xml:space="preserve">PNRR (Piano Nazionale di Ripresa e Resilienza)- Missione "M6 C2 1.1.1: Digitalizzazione - Rafforzamento strutturale SSN ("progetti in essere" ex art. 2, DL 34/2020)". Intervento di Ampliamento in aderenza all'attuale PS con accesso diretto mezzi soccorso, area Pre Triage, attesa esito tampone e riqualificazione locali esistenti Pronto Soccorso e adeguamento impianti presso il P.O. Sirai di Carbonia. Accordo Quadro INVITALIA LOTTO GEOGRAFICO 16 SARDEGNA - CIG: 8444961A45 - SUB-LOTTO PRESTAZIONALE 2: Servizi Tecnici di progettazione (PFTE e PD), Direzione lavori (DL), Coordinamento della Sicurezza in fase di Progettazione (CSP) - Coordinamento della Sicurezza in fase di Esecuzione (CSE). Presa d'atto dell'ODA. Affidamento all'Operatore Economico TEKNE SPA di Milano e impegno di spesa. CIG Derivato: B22565221C- CUP: B44E20003940001. Codice Progetto Sisar: PNRR_DEA_I_CTO. </t>
  </si>
  <si>
    <t>https://www.aslsulcis.it/ap/deliberazione-del-commissario-straordinario-n-235-del-18-07-2025/</t>
  </si>
  <si>
    <t>https://dati.anticorruzione.it/superset/dashboard/dettaglio_cig/?cig=B22565221C</t>
  </si>
  <si>
    <t>106.447,72 €</t>
  </si>
  <si>
    <t xml:space="preserve"> CIG Derivato: B22565221C</t>
  </si>
  <si>
    <t>TEKNE SPA</t>
  </si>
  <si>
    <t>Euro 106.447,72 oltre 
contributi previdenziali al 4% pari ad Euro 4.257,91 ed IVA al 22% pari ad Euro 24.355,24,</t>
  </si>
  <si>
    <t>135.060,87</t>
  </si>
  <si>
    <t xml:space="preserve">PNRR Missione 6 Salute, Componente 2 Innovazione, ricerca e digitalizzazione del Servizio sanitario Nazionale - linea di investimento 1.1. P.O. SIRAI di Carbonia - Ampliamento dell'attuale Pronto Soccorso - Riqualificazione locali esistenti Pronto Soccorso - Adeguamento impiantistico del P.O. Sirai. Autorizzazione a contrarre e contestuale affidamento diretto ai sensi dell’art. 50, comma 1 lettera b) del D. Lgs. 31 marzo 2023, n. 36 per il servizio di indagini geologiche e redazione della relazione geologica. CUP B44E20003940001 - CIG B747AAC724. Codice Progetto Sisar: PNRR_DEA_I_SIRAI </t>
  </si>
  <si>
    <t>https://www.aslsulcis.it/ap/deliberazione-del-commissario-straordinario-n-266-del-25-07-2025/</t>
  </si>
  <si>
    <t>https://dati.anticorruzione.it/superset/dashboard/dettaglio_cig/?cig=B747AAC724</t>
  </si>
  <si>
    <t>CIG B747AAC724</t>
  </si>
  <si>
    <t>Geol. Mario Collu</t>
  </si>
  <si>
    <t>€12.162,72</t>
  </si>
  <si>
    <t xml:space="preserve">PNRR Missione 6 Salute, Componente 2 Innovazione, ricerca e digitalizzazione del Servizio sanitario Nazionale - linea di investimento 1.1 Ammodernamento del parco tecnologico e digitale ospedaliero - Sub investimento 1.1.1 (Digitalizzazione - Rafforzamento strutturale SSN) ("progetti in essere" ex art. 2, DL 34/2020)". Nomina struttura di supporto al RUP per le attività di verifica della progettazione per l'intervento di Ampliamento in aderenza all'attuale PS con accesso diretto mezzi soccorso, area Pre Triage, attesa esito tampone e riqualificazione locali esistenti Pronto Soccorso e adeguamento impianti presso il P.O. Sirai di Carbonia CUP: B44E20003940001. Codice Progetto Sisar: PNRR DEA I SIRAI. </t>
  </si>
  <si>
    <t>https://www.aslsulcis.it/ap/deliberazione-del-commissario-straordinario-n-304-del-06-08-2025/</t>
  </si>
  <si>
    <t>CUP B44E21013110006-Ristrutturazione e messa a norma del piano terra e piano primo destinati ad ospitare la Casa della Comunità del Poliambulatorio San Ponziano (ex INAM) sito in piazza Matteotti a Carbonia</t>
  </si>
  <si>
    <t xml:space="preserve">PNRR Missione M6 - Salute, investimento M6.C1-1.1 - Lavori in Appalto Integrato per l'intervento di Ristrutturazione e messa a norma del piano terra e piano primo destinati ad ospitare la Casa della Comunità del Poliambulatorio San Ponziano (ex INAM) sito in piazza Matteotti a Carbonia. CUP B44E21013110006 - CIG derivato: A000D17E24 Codice Progetto SISAR AREAS: M6.C1_1.1_A7 Liquidazione dei servizi di verifica del PFTE e del Progetto Esecutivo all'Operatore Economico METASSOCIATI S.R.L. (Mandataria) A1 ENGINEERING S.R.L. (Mandante). </t>
  </si>
  <si>
    <t>https://www.aslsulcis.it/ap/deliberazione-del-direttore-generale-n-40-del-29-01-2025/</t>
  </si>
  <si>
    <t>https://dati.anticorruzione.it/superset/dashboard/dettaglio_cig/?cig=A000D17E24</t>
  </si>
  <si>
    <t>CIG derivato: A000D17E24</t>
  </si>
  <si>
    <t>METASSOCIATI S.R.L. (Mandataria) 
A1 ENGINEERING S.R.L. (Mandante)</t>
  </si>
  <si>
    <t>Importo di 11.960,85 oltre ad € 478,43 per oneri 
previdenziali al 4% per un imponibile pari ad € 12.439,28 oltre IVA al 22% pari ad € 
2.736,64, per complessivi € 15.175,93 emessa ditta Metassociati S.r.l.
Importo di 11.491,80 oltre ad € 459,67 per oneri previdenziali 
al 4% per un imponibile pari ad € 11.951,47 oltre IVA al 22% pari ad € 2.629,32, per 
complessivi € 14.580,79 emessa ditta A1 ENGINEERING S.R.L</t>
  </si>
  <si>
    <t xml:space="preserve">29.756,72
</t>
  </si>
  <si>
    <t>Metassociati: mandato di pagamento  n° 964 del 10/03/2025 pari ad € 12439,28;
A1 engineeringi: mandato di pagamento  n° 746 del 25/02/2025 pari ad € 11951,47;</t>
  </si>
  <si>
    <t xml:space="preserve">CONCLUSO </t>
  </si>
  <si>
    <t xml:space="preserve">PNRR Missione M6 - Salute, investimento M6.C1-1.1 - Lavori in Appalto Integrato per l'intervento di Ristrutturazione e messa a norma del piano terra e piano primo destinati ad ospitare la Casa della Comunità del Poliambulatorio San Ponziano (ex INAM) sito in piazza Matteotti a Carbonia. CUP B44E21013110006 - Codice Progetto SISAR AREAS: M6.C1 1.1 A7 Approvazione della perizia di variante, impegno di spesa e approvazione del nuovo quadro economico. </t>
  </si>
  <si>
    <t>https://www.aslsulcis.it/ap/deliberazione-del-commissario-straordinario-n-311-del-06-08-2025/</t>
  </si>
  <si>
    <t>mandato di pagamento  n° 1010 del 10/03/2026 pari ad € 13284,58;</t>
  </si>
  <si>
    <t xml:space="preserve">PNRR - Missione M6-investimento M6.C1-1.1- implementazione di nuovo modello organizzativo: Case della Comunità. Lavori di Ristrutturazione e messa a norma dei locali ubicati al piano Terra e piano Primo del Poliambulatorio San Ponziano di Carbonia per la realizzazione della Casa della Comunità . CUP: B44E2101311006 - Codice Progetto: M6.C1_1.1_A7. Affidamento diretto, ai sensi dell'art. 50, comma 1 lettera b) del D.Lgs 31 marzo 2023 n. 36, all'Operatore Economico SABA ARREDAMENTI-ATTREZZATURE della fornitura di un lavello armadiato ad ante scorrevoli, di un miscelatore e di un piano in acciaio inox necessari per il locale tecnico riuniti odontoiatrici. CIG: BA198EA6DB. </t>
  </si>
  <si>
    <t>https://www.aslsulcis.it/ap/deliberazione-del-direttore-generale-n-60-del-30-01-2026/</t>
  </si>
  <si>
    <t>https://dati.anticorruzione.it/superset/dashboard/dettaglio_cig/?cig=BA198EA6DB</t>
  </si>
  <si>
    <t xml:space="preserve"> € 2.095,00</t>
  </si>
  <si>
    <t>BA198EA6DB</t>
  </si>
  <si>
    <t>SABA ARREDAMENTI-ATTREZZATURE</t>
  </si>
  <si>
    <t>€  2.555,90</t>
  </si>
  <si>
    <t>mandato di pagamento  n° 1907 del 13/05/2026 pari ad € 2555,9;</t>
  </si>
  <si>
    <t xml:space="preserve">PNRR (Piano Nazionale di Ripresa e Resilienza) - Missione M6-investimento M6.C1-1.1- implementazione di nuovo modello organizzativo: Case della Comunità. Lavori di Ristrutturazione e messa a norma dei locali ubicati al piano Terra e piano Primo del Poliambulatorio San Ponziano di Carbonia per la realizzazione della Casa della Comunità . CUP: B44E21013110006 - Codice Progetto: M6.C1_1.1_A7. Affidamento diretto, ai sensi dell'art. 50, comma 1 lettera b) del D.Lgs 31 marzo 2023 n. 36, all'Operatore Economico FLERODO S.R.L. di Roma della fornitura e posa in opera di arredi per l'allestimento dell'area reception area ristoro e segnaletica visiva, da realizzarsi presso la Casa della Comunità San Ponziano di Carbonia, a seguito di trattativa sulla piattaforma telematica SardegnaCAT, RdO_Registro di Sistema n. PI087164-26. CIG: BB002A6455 . </t>
  </si>
  <si>
    <t>https://www.aslsulcis.it/ap/deliberazione-del-direttore-generale-n-315-del-01-04-2026/</t>
  </si>
  <si>
    <t xml:space="preserve">PNRR – Missione M6-investimento M6.C1-1.1- implementazione di nuovo modello organizzativo: Case della Comunità. Lavori di “Ristrutturazione e messa a norma dei locali ubicati al piano Terra e piano Primo del Poliambulatorio San Ponziano di Carbonia per la realizzazione della Casa della Comunità “. CUP: B44E2101311006 – Codice Progetto: M6.C1_1.1_A7. Affidamento diretto, ai sensi dell’art. 50, comma 1 lettera b) del D.Lgs 31 marzo 2023 n. 36, all’Operatore Economico ERRENOVA SRL di Selargius della fornitura e posa in opera presso gli sportelli CUP del Poliambulatorio San Ponziano di Carbonia di una tenda a rullo filtrante ignifuga. CIG: BB25275490. </t>
  </si>
  <si>
    <t>https://www.aslsulcis.it/ap/deliberazione-del-direttore-generale-n-345-del-10-04-2026/</t>
  </si>
  <si>
    <t xml:space="preserve">Missione 6 - Salute del PNRR, Componente 1: reti di prossimità, strutture intermedie e telemedicina per l'assistenza territoriale; Investimento 1.1: Case della Comunità e presa in carico della persona [M6C1 1.1], approvazione Allegato 2 e 2bis delle linee guida ministeriali attestanti il completamento dell'intervento di Ristrutturazione e messa a norma del piano terra e piano primo destinati ad ospitare la Casa della Comunità del Poliambulatorio San Ponziano (ex INAM)e l'attivazione della Casa della Comunità S.Ponziano sita in piazza Matteotti a Carbonia, CUP B44E21013110006. </t>
  </si>
  <si>
    <t>https://www.aslsulcis.it/ap/deliberazione-del-direttore-generale-n-353-del-13-04-2026/</t>
  </si>
  <si>
    <t xml:space="preserve">PNRR (Piano Nazionale di Ripresa e Resilienza) - investimento M6.C1-1.1 Case della Comunità e presa in carico della persona. Ristrutturazione e messa a norma dei locali ubicati al piano Terra e piano Primo del Poliambulatorio San Ponziano di Carbonia (SU) per la realizzazione della Casa della Comunità (CUP B44E21013110006) Approvazione Oda Accordo Quadro INVITALIA LOTTO GEOGRAFICO 7: SARDEGNA - CIG: 9326872A40 - Cluster AQ2 - SARDEGNA - 3 - SUB-LOTTO PRESTAZIONALE 5: SERVIZI DI COLLAUDO TECNICO-AMMINISTRATIVO, TECNICO FUNZIONALE ,STATICO Assunzione impegno di spesa e contestuale affidamento all'Operatore Economico 3TI PROGETTI ITALIA di Roma (Mandataria) e SPERI SOCIETA DI INGEGNERIA E ARCHITETTURA S.P.A. di Roma (Mandante). Presa d'atto del contratto specifico in data 26.03.2026 CP/2026/0000017. CIG Derivato: B48F2C2772 </t>
  </si>
  <si>
    <t>https://www.aslsulcis.it/ap/deliberazione-del-direttore-generale-n-428-del-07-05-2026/</t>
  </si>
  <si>
    <t xml:space="preserve">PNRR Missione M6 - Salute, investimento M6.C1-1.1 - Lavori in Appalto Integrato per lintervento di Ristrutturazione e messa a norma del piano terra e piano primo destinati ad ospitare la Casa della Comunità del Poliambulatorio San Ponziano (ex INAM) sito in piazza Matteotti a Carbonia. CUP B44E21013110006 - Codice Progetto SISAR AREAS: M6.C1_1.1_A7 Approvazione della perizia di variante n. 2, impegno di spesa e approvazione del nuovo quadro economico. </t>
  </si>
  <si>
    <t>https://www.aslsulcis.it/ap/deliberazione-del-direttore-generale-n-493-del-28-05-2026/</t>
  </si>
  <si>
    <t xml:space="preserve">PNRR (Piano Nazionale di Ripresa e Resilienza) - Missione M6.C1 M6 C1 1.1 - Case della comunità e presa in carico della persona DGR n. 15/47 del 1/04/2026. Nomina RUP Case della Comunità di Giba, di Fluminimaggiore, di SantAntioco e di Carloforte. Approvazione Quadri Economici. Autorizzazione utilizzo anticipazione con FSR </t>
  </si>
  <si>
    <t>https://www.aslsulcis.it/ap/deliberazione-del-direttore-generale-n-372-del-16-04-2026/</t>
  </si>
  <si>
    <t xml:space="preserve">PNRR (Piano Nazionale di Ripresa e Resilienza) - Missione M6.C1 M6 C1 1.1 - Case della comunità e presa in carico della persona DGR n. 15/47 del 1/04/2026. Decisione a contrarre e contestuale affidamento diretto, tramite procedura SardegnaCat registro di sistema PI116096-26, ai sensi dellart. 50 comma 1, lett. a) del D.Lgs. 36 del 31.03.2023 alloperatore economico Cometec s.r.l. per i lavori relativi alle Case della Comunità. CdC di Giba - CUP B91B26000130006 - CIG BB59D4FF96 - Codice progetto PNRR_M6C1_1.1_CdC_GIBA; CdC di Sant'Antioco - CUP B41B26000070006 - CIG BB59D5006E - Codice progetto PNRR_M6C1_1.1_CdC_SANT_ANTIOCO. Nomina Direttore Lavori e Direttori Operativi </t>
  </si>
  <si>
    <t>https://www.aslsulcis.it/ap/deliberazione-del-direttore-generale-n-396-del-24-04-2026/</t>
  </si>
  <si>
    <t>https://dati.anticorruzione.it/superset/dashboard/dettaglio_cig/?cig=BB59D4FF96</t>
  </si>
  <si>
    <t>€ 123.200,00</t>
  </si>
  <si>
    <t>BB59D4FF96</t>
  </si>
  <si>
    <t>Claudio Pirgianni</t>
  </si>
  <si>
    <t>Cometec s.r.l.</t>
  </si>
  <si>
    <t>€ 125.664,00</t>
  </si>
  <si>
    <t>€ 148.567,99</t>
  </si>
  <si>
    <t>mandato di pagamento  n°2678 del 25/06/2026 pari a €25010</t>
  </si>
  <si>
    <t xml:space="preserve">PNRR (Piano Nazionale di Ripresa e Resilienza) - Missione M6.C1 M6 C1 1.1 - Case della comunità e presa in carico della persona DGR n. 15/47 del 1/04/2026. Autorizzazione all'assunzione degli impegni di spesa in anticipazione FSR per la realizzazione delle Case della Comunità di Giba, di Fluminimaggiore, di Sant'Antioco, di Carloforte e di Domusnovas. </t>
  </si>
  <si>
    <t>https://www.aslsulcis.it/ap/deliberazione-del-direttore-generale-n-421-del-05-05-2026/</t>
  </si>
  <si>
    <t>Mandato di pagamento 2678 del 25/06/2026 pari a €27084,00</t>
  </si>
  <si>
    <t xml:space="preserve">Missione 6 – Salute del PNRR, Componente 1: Reti di prossimità, strutture intermedie e telemedicina per l’assistenza territoriale; Investimento 1.1: Case della Comunità e presa in carico della persona (M6C1 1.1). Approvazione degli Allegati 2 e 2-bis delle linee guida ministeriali attestanti l’attivazione dell’intervento “Casa della Comunità di Sant’Antioco”. CUP B41B26000070006 </t>
  </si>
  <si>
    <t>https://www.aslsulcis.it/ap/deliberazione-del-direttore-generale-n-424-del-07-05-2026/</t>
  </si>
  <si>
    <t xml:space="preserve">PNRR (Piano Nazionale di Ripresa e Resilienza) - Missione M6.C1 M6 C1 1.1 – Case della comunità e presa in carico della persona DGR n. 15/47 del 1/04/2026. Decisione a contrarre e contestuale affidamento diretto, ai sensi dell’art. 50 comma 1, lett. a) del D.Lgs. 36 del 31.03.2023, all’operatore economico BGV Costruzioni e Servizi, Società Cooperativa Sociale, Via Pillematta n.18, Villamassargia, 09010 (SU) Partita IVA n. 03919010920 per i lavori relativi alle Case della Comunità, tramite procedura SardegnaCat registro di sistema n. PI115988-26. Nomina Direttore Lavori e Direttori Operativi CdC di Fluminimaggiore - CUP B81B26000110006- CIG BB541272DE – Codice progetto PNRR_M6C1_1.1_CdC_FLUMINIMAGG CdC di Carloforte - CUP B61B26000120006 – CIG BB541283B1 - Codice progetto PNRR_M6C1_1.1_CdC_CARLOFORTE </t>
  </si>
  <si>
    <t>https://www.aslsulcis.it/ap/deliberazione-del-direttore-generale-n-391-del-23-04-2026/</t>
  </si>
  <si>
    <t>https://dati.anticorruzione.it/superset/dashboard/dettaglio_cig/?cig=BB541272DE</t>
  </si>
  <si>
    <t>BB541272DE</t>
  </si>
  <si>
    <t>BGV Costruzioni e Servizi, Società Cooperativa Sociale</t>
  </si>
  <si>
    <t xml:space="preserve">Missione 6 - Salute del PNRR, Componente 1: Reti di prossimità, strutture intermedie e telemedicina per lassistenza territoriale; Investimento 1.1: Case della Comunità e presa in carico della persona (M6C1 1.1). Approvazione degli Allegati 2 e 2-bis delle linee guida ministeriali attestanti l'attivazione dell'intervento Casa della Comunità di Carloforte. CUP B61B26000120006. </t>
  </si>
  <si>
    <t>https://www.aslsulcis.it/ap/deliberazione-del-direttore-generale-n-427-del-07-05-2026/</t>
  </si>
  <si>
    <t xml:space="preserve">Missione 6 - Salute del PNRR, Componente 1: Reti di prossimità, strutture intermedie e telemedicina per lassistenza territoriale; Investimento 1.1: Case della Comunità e presa in carico della persona (M6C1 1.1). Approvazione degli Allegati 2 e 2-bis delle linee guida ministeriali attestanti l'attivazione dell'intervento Casa della Comunità di Fluminimaggiore. CUP B81B26000110006 </t>
  </si>
  <si>
    <t>https://www.aslsulcis.it/ap/deliberazione-del-direttore-generale-n-425-del-07-05-2026/</t>
  </si>
  <si>
    <t xml:space="preserve">Missione 6 - Salute del PNRR, Componente 1: Reti di prossimità, strutture intermedie e telemedicina per lassistenza territoriale; Investimento 1.1: Case della Comunità e presa in carico della persona (M6C1 1.1). Rettifica allegati della Deliberazione n. 425 del 07/05/2026 Allegati 2 e 2-bis delle linee guida ministeriali attestanti l'attivazione dell'intervento Casa della Comunità di Fluminimaggiore. CUP B81B26000110006 </t>
  </si>
  <si>
    <t>https://www.aslsulcis.it/ap/deliberazione-del-direttore-generale-n-495-del-29-05-2026/</t>
  </si>
  <si>
    <t xml:space="preserve">PNRR (Piano Nazionale di Ripresa e Resilienza) - Missione M6.C1 M6 C1 1.1 – Case della comunità e presa in carico della persona DGR n. DGR n. 21/34 del 29/04/2026. Nomina RUP Casa della Comunità di Domusnovas. Approvazione Quadro Economico. Autorizzazione utilizzo anticipazione con FSR. Parziale rettifica Delibera n. 372 del 16/04/2026. </t>
  </si>
  <si>
    <t>https://www.aslsulcis.it/ap/deliberazione-del-direttore-generale-n-413-del-30-04-2026/</t>
  </si>
  <si>
    <t xml:space="preserve">PNRR (Piano Nazionale di Ripresa e Resilienza) - Missione M6.C1 Decisione a contrarre e contestuale affidamento diretto, del Servizio di Ingegneria e Architettura relativo all'incarico di Esperto indipendente Architetto Maria Carta ai fini della redazione delle Relazioni tecniche di verifica per il raggiungimento dei Target PNRR dell'intervento: Casa della Comunità di Domusnovas (CUP B71B26000120006 - CIG: BB74B0AF89). Nomina del Responsabile Unico del Progetto. </t>
  </si>
  <si>
    <t>https://www.aslsulcis.it/ap/deliberazione-del-direttore-generale-n-420-del-05-05-2026/</t>
  </si>
  <si>
    <t xml:space="preserve">PNRR (Piano Nazionale di Ripresa e Resilienza) - Missione M6.C1 M6 C1 1.1 – Case della comunità e presa in carico della persona DGR n. 21/34 del 29/04/2026. Affidamento diretto, ai sensi dell’art. 50 comma 1, lett. a) del D.Lgs. 36 del 31.03.2023, all’operatore economico Cooperativa produzione e lavoro edile Bindua società cooperativa, Via Messina n.9, Iglesias, 09016 (SU) Partita IVA n. 00200130920 per i lavori relativi alla Casa di Comunità di Domusnovas (CUP B71B26000120006) tramite la piattaforma SardegnaCat registro di sistema n. PI135153-26. Nomina Direttore Lavori e Direttori Operativi CIG: BB8DE1598C </t>
  </si>
  <si>
    <t>https://www.aslsulcis.it/ap/deliberazione-del-direttore-generale-n-439-del-08-05-2026/</t>
  </si>
  <si>
    <t xml:space="preserve">Missione 6 - Salute del PNRR, Componente 1: Reti di prossimità, strutture intermedie e telemedicina per l'assistenza territoriale; Investimento 1.1: Case della Comunità e presa in carico della persona (M6C1 1.1). Approvazione degli Allegati 2 e 2-bis delle linee guida ministeriali attestanti l'attivazione dell'intervento Casa della Comunità di Domusnovas. CUP B71B26000120006. </t>
  </si>
  <si>
    <t>https://www.aslsulcis.it/ap/deliberazione-del-direttore-generale-n-445-del-13-05-2026/</t>
  </si>
  <si>
    <t xml:space="preserve">Missione 6 - Salute del PNRR, Componente 1: Reti di prossimità, strutture intermedie e telemedicina per lassistenza territoriale; Investimento 1.1: Case della Comunità e presa in carico della persona (M6C1 1.1). Rettifica allegati della Deliberazione n. 445 del 13/05/2026 Allegati 2 e 2-bis delle linee guida ministeriali attestanti l'attivazione dell'intervento Casa della Comunità di Domusnovas. CUP B71B26000120006 </t>
  </si>
  <si>
    <t>https://www.aslsulcis.it/ap/deliberazione-del-direttore-generale-n-462-del-18-05-2026/</t>
  </si>
  <si>
    <t>AQ CRC RAS</t>
  </si>
  <si>
    <t xml:space="preserve">Dario Scarpa </t>
  </si>
  <si>
    <t>AQ  ditta Bindua</t>
  </si>
  <si>
    <t>AQ 1</t>
  </si>
  <si>
    <t>AQ</t>
  </si>
  <si>
    <t xml:space="preserve">Appalto specifico con rilancio competitivo AQ CRC RAS per l'affidamento dei Lavori di manutenzione ordinaria e straordinaria, superiori ad Euro 150.000,00 da eseguire in immobili in uso/di proprietà dell'Amministrazione e degli enti del Sistema Regione e dell'Amministrazione territoriale e locale. Applicazione C.A.M art. 54, comma 4 lett. c) del D.Lgs 50/2016. Biennio 2022-2024 - GARA 8729240, - SardegnaCat Lotto 4 - Sud Sardegna. Categoria OG1 - Classifica II RdO: 459936 Lavori di manutenzione ordinaria e straordinaria da eseguire in immobili in uso/di proprietà dell'Asl 7 Sulcis Iglesiente, Presidi Ospedalieri e Territoriali dell'Asl 7 Sulcis Iglesiente. Impegno e Liquidazione incentivi per funzioni tecniche ex art.113 comma 5 D.Lgs. n. 50/2016 in favore del personale della CRC-RAS . Rif. CIG derivato B604565785. </t>
  </si>
  <si>
    <t>https://www.aslsulcis.it/ap/deliberazione-del-commissario-straordinario-n-293-del-06-08-2025/</t>
  </si>
  <si>
    <t>https://dati.anticorruzione.it/superset/dashboard/dettaglio_cig/?cig=B604565785</t>
  </si>
  <si>
    <t>CIG derivato B604565785</t>
  </si>
  <si>
    <t xml:space="preserve">IMPRESA DI COSTRUZIONI CABRAS MARIANO S.R.L. </t>
  </si>
  <si>
    <t>AQ CRC RAS - Applicazione C.A.M art. 54, comma 4 lett c) del D.Lgs 50/2016. Biennio 2022-
2024</t>
  </si>
  <si>
    <t>Mandato n° 445 del 03/02/2026 pari a € 123222</t>
  </si>
  <si>
    <t xml:space="preserve">Appalto specifico con rilancio competitivo AQ CRC RAS per l'affidamento dei Lavori di manutenzione ordinaria e straordinaria, superiori ad Euro 150.000,00 da eseguire in immobili in uso/di proprietà dell'Amministrazione e degli enti del Sistema Regione e dell'Amministrazione territoriale e locale. Applicazione C.A.M art. 54, comma 4 lett c) del D.Lgs 50/2016. Biennio 2022-2024 - GARA 8729240, - SardegnaCat Lotto 4 - Sud Sardegna. Categoria OG1 - Classifica II Aggiudicazione definitiva RdO: 459936 Lavori di manutenzione ordinaria e straordinaria da eseguire in immobili in uso/di proprietà dellAsl 7 Sulcis Iglesiente, Presidi Ospedalieri e Territoriali dell'Asl 7 Sulcis Iglesiente. CIG derivato B604565785 -Operatore Economico: IMPRESA DI COSTRUZIONI CABRAS MARIANO S.R.L. </t>
  </si>
  <si>
    <t>https://www.aslsulcis.it/ap/deliberazione-del-commissario-straordinario-n-76-del-06-06-2025/</t>
  </si>
  <si>
    <t xml:space="preserve">Appalto specifico con rilancio competitivo AQ CRC RAS per l'affidamento dei Lavori di manutenzione ordinaria e straordinaria, superiori ad Euro 150.000,00 da eseguire in immobili in uso/di proprietà dell'Amministrazione e degli enti del Sistema Regione e dell'Amministrazione territoriale e locale. Applicazione C.A.M art. 54, comma 4 lett c) del D.Lgs 50/2016. Biennio 2022-2024 - GARA 8729240, - SardegnaCat Lotto 4 - Sud Sardegna. Categoria OG1 - Classifica II, Nomina RUP, approvazione QTE e della documentazione di adesione. .CIG: 9411959246. </t>
  </si>
  <si>
    <t>https://www.aslsulcis.it/ap/deliberazione-del-direttore-generale-n-196-del-07-03-2025/</t>
  </si>
  <si>
    <t>AQ 2</t>
  </si>
  <si>
    <t xml:space="preserve">Appalto specifico con rilancio competitivo AQ CRC RAS per l'affidamento dei Lavori di manutenzione ordinaria e straordinaria, superiori ad Euro 150.000,00 da eseguire in immobili in uso/di proprietà dell'Amministrazione e degli enti del Sistema Regione e dell'Amministrazione territoriale e locale. Applicazione C.A.M art. 54, comma 4 lett c) del D.Lgs 50/2016. Biennio 2022-2024 - GARA 8729240, - SardegnaCat Lotto 4 - Sud Sardegna. Categoria OG1 - Classifica II. Aggiudicazione definitiva RdO: 464305 Lavori di manutenzione ordinaria e straordinaria da eseguire in immobili in uso/di proprietà dell'Asl 7 Sulcis Iglesiente, Presidi Ospedalieri e Territoriali dell'Asl 7 Sulcis Iglesiente. CIG derivato B6DBF729F1 -Operatore Economico: VACOMIC SRL. </t>
  </si>
  <si>
    <t>https://www.aslsulcis.it/ap/deliberazione-del-commissario-straordinario-n-159-del-27-06-2025/</t>
  </si>
  <si>
    <t>Dettaglio Appalto</t>
  </si>
  <si>
    <t>CIG derivato B6DBF729F1</t>
  </si>
  <si>
    <t>Vacomic Srl</t>
  </si>
  <si>
    <t xml:space="preserve">Appalto specifico con rilancio competitivo AQ CRC RAS per l'affidamento dei Lavori di manutenzione ordinaria e straordinaria, superiori ad Euro 150.000,00 da eseguire in immobili in uso/di proprietà dell'Amministrazione e degli enti del Sistema Regione e dell'Amministrazione territoriale e locale. Applicazione C.A.M art. 54, comma 4 lett. c) del D.Lgs 50/2016. Biennio 2022-2024 - GARA 8729240, - SardegnaCat Lotto 4 - Sud Sardegna. Categoria OG1 - Classifica II RdO: 459936 Lavori di manutenzione ordinaria e straordinaria da eseguire in immobili in uso/di proprietà dell'Asl 7 Sulcis Iglesiente, Presidi Ospedalieri e Territoriali dell'Asl 7 Sulcis Iglesiente. Impegno e Liquidazione incentivi per funzioni tecniche ex art.113 comma 5 D.Lgs. n. 50/2016 in favore del personale della CRC-RAS . Rif. CIG derivato B6DBF729F1. </t>
  </si>
  <si>
    <t>https://www.aslsulcis.it/ap/deliberazione-del-commissario-straordinario-n-296-del-06-08-2025/</t>
  </si>
  <si>
    <t xml:space="preserve">Appalto specifico con rilancio competitivo AQ CRC RAS per l'affidamento dei Lavori di manutenzione ordinaria e straordinaria, superiori ad Euro 150.000,00 da eseguire in immobili in uso/di proprietà dell'Amministrazione e degli enti del Sistema Regione e dell'Amministrazione territoriale e locale. Applicazione C.A.M art. 54, comma 4 lett c) del D.Lgs 50/2016. Biennio 2022-2024 - GARA 8729240, - SardegnaCat Lotto 4 - Sud Sardegna. Categoria OG1 - Classifica II. Nomina RUP, approvazione QTE e della documentazione di adesione. CIG: 9411959246. </t>
  </si>
  <si>
    <t>https://www.aslsulcis.it/ap/deliberazione-del-direttore-generale-n-382-del-29-04-2025/</t>
  </si>
  <si>
    <t>AQ ditta Bindua</t>
  </si>
  <si>
    <t xml:space="preserve">RDO n. rfq 352004 Lavori di manutenzione ordinaria e straordinaria da eseguire nei Presidi Ospedalieri e Territoriali della ASSL di Carbonia - Appalto specifico con rilancio competitivo AQ CRC RAS SardegnaCAT Lotto 3 - Sud Sardegna. Operatore Economico: Cooperativa produzione e Lavoro Edile BINDUA di Iglesias. CIG derivato: 85675673F3; Autorizzazione all'utilizzo delle economie da ribasso d'asta, ridefinizione del riparto di spesa nei conti economici per l'anno 2025 e aggiornamento Quadro Economico. Approvazione SAL n. 3 e Stato Finale e autorizzazione al pagamento. </t>
  </si>
  <si>
    <t>https://www.aslsulcis.it/ap/deliberazione-del-direttore-generale-n-42-del-21-01-2026/</t>
  </si>
  <si>
    <t>https://dati.anticorruzione.it/superset/dashboard/dettaglio_cig/?cig=85675673F3</t>
  </si>
  <si>
    <t>CIG derivato: 85675673F3</t>
  </si>
  <si>
    <t>BINDUA</t>
  </si>
  <si>
    <t>302.851,17</t>
  </si>
  <si>
    <t>AQ CRC RAS SardegnaCAT Lotto 3</t>
  </si>
  <si>
    <t>Mandato n° 2223 del 03/06/2026 pari a € 83502,58</t>
  </si>
  <si>
    <t xml:space="preserve">Fondo di Sviluppo e Coesione (FSC) 2014 – 2020 Linea d’azione 1.10.1 DGR n°52/26 del 22.11.2017. Intervento SS_SAN_042: Messa a norma antincendio P.O. "Sirai” di Carbonia. CUP: F88l18000100006 - - Codice progetto AREAS: 7CCF88l18000100006 Presa d’atto del trasferimento dei fondi da ATS Sardegna Gestione Liquidatoria. Presa d’atto della Determinazione Dirigenziale della S.c. Progettazione e Lavori Pubblici n. 3851 del 15/12/2022 di affidamento del primo lotto funzionale dei lavori relativi al rifacimento dell’anello esterno antincendio del P.O. Sirai di Carbonia. - CIG: 95316072ED e conseguente assunzione dell’impegno di spesa. </t>
  </si>
  <si>
    <t>https://www.aslsulcis.it/ap/deliberazione-del-direttore-generale-n-419-del-05-05-2026/</t>
  </si>
  <si>
    <t>https://dati.anticorruzione.it/superset/dashboard/dettaglio_cig/?cig=BA8C3B76FC</t>
  </si>
  <si>
    <t xml:space="preserve">BA8C3B76FC </t>
  </si>
  <si>
    <t>€ 133.000,00 per lavori ed € 3.000,00 per oneri per la sicurezza</t>
  </si>
  <si>
    <t xml:space="preserve"> € 149.600,00</t>
  </si>
  <si>
    <t xml:space="preserve"> € 21.772,62 IVA inclusa</t>
  </si>
  <si>
    <t>BB36CB501B</t>
  </si>
  <si>
    <t>https://dati.anticorruzione.it/superset/dashboard/dettaglio_cig/?cig=BB36CB501B</t>
  </si>
  <si>
    <t>BB36CB4F43</t>
  </si>
  <si>
    <t>https://dati.anticorruzione.it/superset/dashboard/dettaglio_cig/?cig=BB36CB4F43</t>
  </si>
  <si>
    <t>BB36CB71C1</t>
  </si>
  <si>
    <t>https://dati.anticorruzione.it/superset/dashboard/dettaglio_cig/?cig=BB36CB71C1</t>
  </si>
  <si>
    <t xml:space="preserve"> impegno di spesa pari a € 29.030,16  riferito all’affidamento di cui alla 
Deliberazione n. 347 del 13/04/2026 dell’incarico di Esperto indipendente conferito all’Ing. Emilio Chiarolla 
per gli interventi in overbooking CdC di Giba, Carloforte, Sant’Antioco e Fluminimaggiore (dettagliati nella 
parte motiva del presente atto), e di € 6.331,31 riferito all’affidamento di cui alla Deliberazione n. 420/2026, 
dell’incarico di Esperto indipendente conferito all’Arch. Maria Carta, per complessivi € 35.361,47, oneri 
previdenziali ed IVA al 22% inclusi</t>
  </si>
  <si>
    <t xml:space="preserve">BB36CB9367 </t>
  </si>
  <si>
    <t xml:space="preserve">https://dati.anticorruzione.it/superset/dashboard/dettaglio_cig/?cig=BB36CB9367 </t>
  </si>
  <si>
    <t>Bindua società cooperativa</t>
  </si>
  <si>
    <t>€35.543,32</t>
  </si>
  <si>
    <t xml:space="preserve">BB8DE1598C </t>
  </si>
  <si>
    <t xml:space="preserve">https://dati.anticorruzione.it/superset/dashboard/dettaglio_cig/?cig=BB8DE1598C </t>
  </si>
  <si>
    <t>€ 29.133,86</t>
  </si>
  <si>
    <t xml:space="preserve">Architetto Maria Carta </t>
  </si>
  <si>
    <t>BB74B0AF89</t>
  </si>
  <si>
    <t>https://dati.anticorruzione.it/superset/dashboard/dettaglio_cig/?cig=BB74B0AF89</t>
  </si>
  <si>
    <t>€ 6.331,31</t>
  </si>
  <si>
    <t>€ 4.990,00</t>
  </si>
  <si>
    <t xml:space="preserve">Claudio Pirrgianni </t>
  </si>
  <si>
    <t xml:space="preserve">€ 112.686,01 </t>
  </si>
  <si>
    <t xml:space="preserve"> € 92.365,58</t>
  </si>
  <si>
    <t xml:space="preserve"> BB541283B1 </t>
  </si>
  <si>
    <t>Mandato n° 4709 del 08/07/2026 pari a € 35399,57</t>
  </si>
  <si>
    <t>Mandato n° 4304 del 24/06/2026 pari a € 28546,5</t>
  </si>
  <si>
    <t>Anno</t>
  </si>
  <si>
    <t>N. PN</t>
  </si>
  <si>
    <t>Desc. PN</t>
  </si>
  <si>
    <t>Importo Riga PN</t>
  </si>
  <si>
    <t>N.Scad</t>
  </si>
  <si>
    <t>Budget</t>
  </si>
  <si>
    <t>Conto</t>
  </si>
  <si>
    <t>Importo</t>
  </si>
  <si>
    <t>Mod. Pag/Ris.</t>
  </si>
  <si>
    <t>IBAN</t>
  </si>
  <si>
    <t>Stato</t>
  </si>
  <si>
    <t>Motivo Blocco</t>
  </si>
  <si>
    <t>Estremi Doc.</t>
  </si>
  <si>
    <t>Forn/Clie</t>
  </si>
  <si>
    <t>Descrizione Forn/Clie</t>
  </si>
  <si>
    <t>Tesoreria</t>
  </si>
  <si>
    <t>Tipo Doc.</t>
  </si>
  <si>
    <t>Num. Doc.</t>
  </si>
  <si>
    <t>Data Doc.</t>
  </si>
  <si>
    <t>Desc. Doc.</t>
  </si>
  <si>
    <t>Importo Doc.</t>
  </si>
  <si>
    <t>Data Protocollo</t>
  </si>
  <si>
    <t>Data Reg. Doc./Pn.</t>
  </si>
  <si>
    <t>Data Ord.</t>
  </si>
  <si>
    <t>Siope</t>
  </si>
  <si>
    <t>Ut.Registrazione (Ins./Var.)</t>
  </si>
  <si>
    <t>Cup</t>
  </si>
  <si>
    <t>Cig</t>
  </si>
  <si>
    <t>PN generata da doc P_FTA-2026-4942. Numero: 14/PA. Data: 30/06/2026 - : MANUTENZIONE IMPIANTI GAS MEDICINALI CANONE GIUGNO 2026</t>
  </si>
  <si>
    <t>ASSL7_SER_TEC - 2026 - 1 - 10</t>
  </si>
  <si>
    <t>A507010102</t>
  </si>
  <si>
    <t>1 - Conto corrente bancario</t>
  </si>
  <si>
    <t>IT36S0101543990000000000795</t>
  </si>
  <si>
    <t>Aperta</t>
  </si>
  <si>
    <t/>
  </si>
  <si>
    <t xml:space="preserve">P_FTA-2026-4942 </t>
  </si>
  <si>
    <t>24557</t>
  </si>
  <si>
    <t>MEDICAL SYSTEMS S.R.L.</t>
  </si>
  <si>
    <t>07_01-ASSL Carbonia C/Ordinario</t>
  </si>
  <si>
    <t>Fattura</t>
  </si>
  <si>
    <t>14/PA</t>
  </si>
  <si>
    <t>: MANUTENZIONE IMPIANTI GAS MEDICINALI CANONE GIUGNO 2026</t>
  </si>
  <si>
    <t>U3221</t>
  </si>
  <si>
    <t>772449/770015</t>
  </si>
  <si>
    <t>BBDA7B32D9</t>
  </si>
  <si>
    <t xml:space="preserve">PN generata da doc P_FTA-2026-4944. Numero: 15/PA. Data: 30/06/2026 - CANONE SERVIZI DI GESTIONE GAS MEDICALI GIUGNO 2026 </t>
  </si>
  <si>
    <t>Bloccata</t>
  </si>
  <si>
    <t xml:space="preserve">ATTESA_LIQ - ATTESA LIQUIDAZIONE,_x000D_
MC_CONGR - IN ATTESA CONGRUITA' DEC/RUP </t>
  </si>
  <si>
    <t xml:space="preserve">P_FTA-2026-4944 </t>
  </si>
  <si>
    <t>15/PA</t>
  </si>
  <si>
    <t xml:space="preserve">CANONE SERVIZI DI GESTIONE GAS MEDICALI GIUGNO 2026 </t>
  </si>
  <si>
    <t>772449/772449</t>
  </si>
  <si>
    <t>PN generata da doc P_FTA-2026-4188. Numero: 13/PA. Data: 30/05/2026 - CANONE SERVIZI DI GESTIONE GAS MEDICALI MAGGIO 2026</t>
  </si>
  <si>
    <t>ASSL7_SER_ACQ - 2026 - 1 - 77</t>
  </si>
  <si>
    <t>A514030609</t>
  </si>
  <si>
    <t>Chiusa</t>
  </si>
  <si>
    <t xml:space="preserve">P_FTA-2026-4188 </t>
  </si>
  <si>
    <t>13/PA</t>
  </si>
  <si>
    <t>CANONE SERVIZI DI GESTIONE GAS MEDICALI MAGGIO 2026</t>
  </si>
  <si>
    <t>U3299</t>
  </si>
  <si>
    <t>720008/720009</t>
  </si>
  <si>
    <t>BBD7F0F930</t>
  </si>
  <si>
    <t>PN generata da doc P_FTA-2026-4187. Numero: 12/PA. Data: 30/05/2026 - CANONE SERVIZI DI GESTIONE GAS MEDICALI APRILE 2026</t>
  </si>
  <si>
    <t xml:space="preserve">P_FTA-2026-4187 </t>
  </si>
  <si>
    <t>12/PA</t>
  </si>
  <si>
    <t>CANONE SERVIZI DI GESTIONE GAS MEDICALI APRILE 2026</t>
  </si>
  <si>
    <t>PN generata da doc P_FTA-2026-4186. Numero: 11/PA. Data: 30/05/2026 - MANUTENZIONE IMPIANTI GAS MEDICINALI CANONE MAGGIO 2026</t>
  </si>
  <si>
    <t xml:space="preserve">P_FTA-2026-4186 </t>
  </si>
  <si>
    <t>11/PA</t>
  </si>
  <si>
    <t>MANUTENZIONE IMPIANTI GAS MEDICINALI CANONE MAGGIO 2026</t>
  </si>
  <si>
    <t>720008/720000</t>
  </si>
  <si>
    <t>PN generata da doc P_FTA-2026-4185. Numero: 10/PA. Data: 30/05/2026 - MANUTENZIONE IMPIANTI GAS MEDICINALI CANONE APRILE 2026</t>
  </si>
  <si>
    <t xml:space="preserve">P_FTA-2026-4185 </t>
  </si>
  <si>
    <t>10/PA</t>
  </si>
  <si>
    <t>MANUTENZIONE IMPIANTI GAS MEDICINALI CANONE APRILE 2026</t>
  </si>
  <si>
    <t>PN generata da doc P_FTA-2026-2492. Numero: 8/PA. Data: 31/03/2026 - MANUTENZIONE IMPIANTI GAS MEDICINALI CANONE MARZO 2026</t>
  </si>
  <si>
    <t>ASSL7_SER_TEC - 2026 - 1 - 3</t>
  </si>
  <si>
    <t xml:space="preserve">P_FTA-2026-2492 </t>
  </si>
  <si>
    <t>8/PA</t>
  </si>
  <si>
    <t>MANUTENZIONE IMPIANTI GAS MEDICINALI CANONE MARZO 2026</t>
  </si>
  <si>
    <t>PN generata da doc P_FTA-2026-1866. Numero: 6/PA. Data: 12/03/2026 - Fornitura e posa in opera di condizionatori da installare presso le varie strutture della ASL SULCIS IGLESIENTE, compresa la rimozione di quelli guasti e fuori uso.</t>
  </si>
  <si>
    <t>ASSL7_SER_TEC - 2026 - 5 - 1</t>
  </si>
  <si>
    <t>A102020301</t>
  </si>
  <si>
    <t xml:space="preserve">P_FTA-2026-1866 </t>
  </si>
  <si>
    <t>6/PA</t>
  </si>
  <si>
    <t>Fornitura e posa in opera di condizionatori da installare presso le varie strutture della ASL SULCIS IGLESIENTE, compresa la rimozione di quelli guasti e fuori uso.</t>
  </si>
  <si>
    <t>U6103</t>
  </si>
  <si>
    <t>B2334F9F28</t>
  </si>
  <si>
    <t>PN generata da doc P_FTA-2026-1641. Numero: 5/PA. Data: 27/02/2026 - MANUTENZIONE IMPIANTI GAS MEDICINALI CANONE FEBBRAIO 2026</t>
  </si>
  <si>
    <t xml:space="preserve">P_FTA-2026-1641 </t>
  </si>
  <si>
    <t>5/PA</t>
  </si>
  <si>
    <t>MANUTENZIONE IMPIANTI GAS MEDICINALI CANONE FEBBRAIO 2026</t>
  </si>
  <si>
    <t>PN generata da doc P_FTA-2026-750. Numero: 1/PA. Data: 30/01/2026 - MANUTENZIONE IMPIANTI GAS MEDICINALI CANONE GENNAIO 2026</t>
  </si>
  <si>
    <t xml:space="preserve">P_FTA-2026-750 </t>
  </si>
  <si>
    <t>1/PA</t>
  </si>
  <si>
    <t>MANUTENZIONE IMPIANTI GAS MEDICINALI CANONE GENNAIO 2026</t>
  </si>
  <si>
    <t>PN generata da doc P_FTA-2026-69. Numero: 23/PA. Data: 31/12/2025 - MANUTENZIONE IMPIANTI GAS MEDICINALI CANONE DICEMBRE 2025</t>
  </si>
  <si>
    <t>ASSL7_SER_TEC - 2025 - 1 - 28</t>
  </si>
  <si>
    <t xml:space="preserve">P_FTA-2026-69 </t>
  </si>
  <si>
    <t>23/PA</t>
  </si>
  <si>
    <t>MANUTENZIONE IMPIANTI GAS MEDICINALI CANONE DICEMBRE 2025</t>
  </si>
  <si>
    <t>Fatture Medical Systems SRL</t>
  </si>
  <si>
    <t>Cristian Pisu</t>
  </si>
  <si>
    <t>vd tabella a lato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</si>
</sst>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quot; €&quot;_-;\-* #,##0.00&quot; €&quot;_-;_-* \-??&quot; €&quot;_-;_-@_-"/>
    <numFmt numFmtId="165" formatCode="[$€-2]\ #,##0;[Red]\-[$€-2]\ #,##0"/>
    <numFmt numFmtId="166" formatCode="_-* #,##0.00\ [$€-410]_-;\-* #,##0.00\ [$€-410]_-;_-* \-??\ [$€-410]_-;_-@_-"/>
    <numFmt numFmtId="171" formatCode="#,###,##0.00#####"/>
  </numFmts>
  <fonts count="27" x14ac:knownFonts="1">
    <font>
      <sz val="11"/>
      <color theme="1"/>
      <name val="Calibri"/>
      <family val="2"/>
      <charset val="1"/>
    </font>
    <font>
      <b/>
      <sz val="16"/>
      <name val="Calibri"/>
      <family val="2"/>
      <charset val="1"/>
    </font>
    <font>
      <sz val="11"/>
      <name val="Calibri"/>
      <family val="2"/>
      <charset val="1"/>
    </font>
    <font>
      <sz val="14"/>
      <name val="Tahoma"/>
      <family val="2"/>
      <charset val="1"/>
    </font>
    <font>
      <sz val="12"/>
      <name val="Calibri"/>
      <family val="2"/>
      <charset val="1"/>
    </font>
    <font>
      <sz val="12"/>
      <color rgb="FF0000FF"/>
      <name val="Calibri"/>
      <family val="2"/>
      <charset val="1"/>
    </font>
    <font>
      <u/>
      <sz val="11"/>
      <color rgb="FF0000FF"/>
      <name val="Calibri"/>
      <family val="2"/>
      <charset val="1"/>
    </font>
    <font>
      <u/>
      <sz val="11"/>
      <color theme="10"/>
      <name val="Calibri"/>
      <family val="2"/>
      <charset val="1"/>
    </font>
    <font>
      <sz val="11"/>
      <name val="Calibri"/>
      <family val="2"/>
    </font>
    <font>
      <sz val="12"/>
      <color rgb="FF0000FF"/>
      <name val="Calibri"/>
      <family val="2"/>
      <charset val="1"/>
    </font>
    <font>
      <sz val="12"/>
      <color theme="1"/>
      <name val="Calibri"/>
      <family val="2"/>
      <charset val="1"/>
    </font>
    <font>
      <sz val="11"/>
      <color rgb="FF0000FF"/>
      <name val="Calibri"/>
      <family val="2"/>
      <charset val="1"/>
    </font>
    <font>
      <sz val="14"/>
      <color theme="1"/>
      <name val="Tahoma"/>
      <family val="2"/>
      <charset val="1"/>
    </font>
    <font>
      <sz val="12"/>
      <color theme="1"/>
      <name val="Calibri"/>
      <charset val="1"/>
    </font>
    <font>
      <b/>
      <sz val="11"/>
      <color theme="1"/>
      <name val="Calibri"/>
      <family val="2"/>
      <charset val="1"/>
    </font>
    <font>
      <b/>
      <sz val="16"/>
      <color theme="1"/>
      <name val="Calibri"/>
      <family val="2"/>
      <charset val="1"/>
    </font>
    <font>
      <b/>
      <sz val="16"/>
      <color theme="0"/>
      <name val="Calibri"/>
      <family val="2"/>
      <charset val="1"/>
    </font>
    <font>
      <sz val="14"/>
      <color theme="1"/>
      <name val="Tahoma"/>
      <charset val="1"/>
    </font>
    <font>
      <b/>
      <sz val="14"/>
      <color theme="1"/>
      <name val="Calibri"/>
      <family val="2"/>
      <charset val="1"/>
    </font>
    <font>
      <sz val="14"/>
      <color theme="1"/>
      <name val="Calibri"/>
      <family val="2"/>
      <charset val="1"/>
    </font>
    <font>
      <b/>
      <sz val="48"/>
      <color theme="1"/>
      <name val="Calibri"/>
      <family val="2"/>
      <charset val="1"/>
    </font>
    <font>
      <b/>
      <sz val="36"/>
      <color theme="1"/>
      <name val="Calibri"/>
      <family val="2"/>
      <charset val="1"/>
    </font>
    <font>
      <sz val="11"/>
      <color theme="1"/>
      <name val="Calibri"/>
      <family val="2"/>
    </font>
    <font>
      <sz val="11"/>
      <color theme="1"/>
      <name val="Calibri"/>
      <family val="2"/>
      <charset val="1"/>
    </font>
    <font>
      <b/>
      <sz val="12"/>
      <name val="Arial"/>
      <family val="2"/>
    </font>
    <font>
      <sz val="12"/>
      <name val="Arial"/>
      <family val="2"/>
    </font>
    <font>
      <b/>
      <sz val="18"/>
      <color theme="1"/>
      <name val="Calibri"/>
      <family val="2"/>
    </font>
  </fonts>
  <fills count="21">
    <fill>
      <patternFill patternType="none"/>
    </fill>
    <fill>
      <patternFill patternType="gray125"/>
    </fill>
    <fill>
      <patternFill patternType="solid">
        <fgColor rgb="FFFFFF00"/>
        <bgColor rgb="FFFFFF00"/>
      </patternFill>
    </fill>
    <fill>
      <patternFill patternType="solid">
        <fgColor theme="7" tint="0.79979857783745845"/>
        <bgColor rgb="FFF6F9D4"/>
      </patternFill>
    </fill>
    <fill>
      <patternFill patternType="solid">
        <fgColor theme="4" tint="-0.249977111117893"/>
        <bgColor rgb="FF0563C1"/>
      </patternFill>
    </fill>
    <fill>
      <patternFill patternType="solid">
        <fgColor theme="4" tint="0.79979857783745845"/>
        <bgColor rgb="FFCCFFFF"/>
      </patternFill>
    </fill>
    <fill>
      <patternFill patternType="solid">
        <fgColor theme="4"/>
        <bgColor rgb="FF2E75B6"/>
      </patternFill>
    </fill>
    <fill>
      <patternFill patternType="solid">
        <fgColor theme="5" tint="0.39979247413556324"/>
        <bgColor rgb="FFFFD966"/>
      </patternFill>
    </fill>
    <fill>
      <patternFill patternType="solid">
        <fgColor theme="5" tint="0.79989013336588644"/>
        <bgColor rgb="FFFFF2CC"/>
      </patternFill>
    </fill>
    <fill>
      <patternFill patternType="solid">
        <fgColor theme="7" tint="0.39988402966399123"/>
        <bgColor rgb="FFF4B183"/>
      </patternFill>
    </fill>
    <fill>
      <patternFill patternType="solid">
        <fgColor rgb="FFFFC000"/>
        <bgColor rgb="FFFF9900"/>
      </patternFill>
    </fill>
    <fill>
      <patternFill patternType="solid">
        <fgColor theme="5"/>
        <bgColor rgb="FFFF8080"/>
      </patternFill>
    </fill>
    <fill>
      <patternFill patternType="solid">
        <fgColor theme="4" tint="0.79998168889431442"/>
        <bgColor indexed="64"/>
      </patternFill>
    </fill>
    <fill>
      <patternFill patternType="solid">
        <fgColor theme="4" tint="0.79998168889431442"/>
        <bgColor rgb="FFFFF2CC"/>
      </patternFill>
    </fill>
    <fill>
      <patternFill patternType="solid">
        <fgColor theme="7" tint="0.79998168889431442"/>
        <bgColor indexed="64"/>
      </patternFill>
    </fill>
    <fill>
      <patternFill patternType="solid">
        <fgColor theme="7" tint="0.79998168889431442"/>
        <bgColor rgb="FFF6F9D4"/>
      </patternFill>
    </fill>
    <fill>
      <patternFill patternType="solid">
        <fgColor theme="7" tint="0.39997558519241921"/>
        <bgColor rgb="FFF4B183"/>
      </patternFill>
    </fill>
    <fill>
      <patternFill patternType="solid">
        <fgColor theme="0"/>
        <bgColor rgb="FFF6F9D4"/>
      </patternFill>
    </fill>
    <fill>
      <patternFill patternType="solid">
        <fgColor theme="7" tint="0.79998168889431442"/>
        <bgColor rgb="FF99CC00"/>
      </patternFill>
    </fill>
    <fill>
      <patternFill patternType="solid">
        <fgColor theme="4" tint="0.39997558519241921"/>
        <bgColor indexed="64"/>
      </patternFill>
    </fill>
    <fill>
      <patternFill patternType="solid">
        <fgColor theme="5" tint="0.39997558519241921"/>
        <bgColor rgb="FFFF8080"/>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theme="5" tint="0.39979247413556324"/>
      </bottom>
      <diagonal/>
    </border>
    <border>
      <left style="thin">
        <color auto="1"/>
      </left>
      <right style="thin">
        <color theme="0"/>
      </right>
      <top style="thin">
        <color theme="5" tint="0.39979247413556324"/>
      </top>
      <bottom/>
      <diagonal/>
    </border>
    <border>
      <left/>
      <right style="thin">
        <color theme="0"/>
      </right>
      <top style="thin">
        <color theme="5" tint="0.39979247413556324"/>
      </top>
      <bottom/>
      <diagonal/>
    </border>
    <border>
      <left style="thin">
        <color theme="0"/>
      </left>
      <right style="thin">
        <color theme="0"/>
      </right>
      <top style="thin">
        <color theme="5" tint="0.39979247413556324"/>
      </top>
      <bottom/>
      <diagonal/>
    </border>
    <border>
      <left style="thin">
        <color theme="0"/>
      </left>
      <right style="thin">
        <color auto="1"/>
      </right>
      <top style="thin">
        <color theme="5" tint="0.39979247413556324"/>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s>
  <cellStyleXfs count="3">
    <xf numFmtId="0" fontId="0" fillId="0" borderId="0"/>
    <xf numFmtId="164" fontId="23" fillId="0" borderId="0" applyBorder="0" applyProtection="0"/>
    <xf numFmtId="0" fontId="7" fillId="0" borderId="0" applyBorder="0" applyProtection="0"/>
  </cellStyleXfs>
  <cellXfs count="243">
    <xf numFmtId="0" fontId="0" fillId="0" borderId="0" xfId="0"/>
    <xf numFmtId="0" fontId="0" fillId="0" borderId="0" xfId="0" applyAlignment="1" applyProtection="1"/>
    <xf numFmtId="0" fontId="0" fillId="0" borderId="0" xfId="0" applyAlignment="1" applyProtection="1">
      <alignment vertical="center"/>
    </xf>
    <xf numFmtId="0" fontId="1" fillId="2" borderId="1"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xf>
    <xf numFmtId="0" fontId="3"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xf>
    <xf numFmtId="14" fontId="4" fillId="3" borderId="1" xfId="0" applyNumberFormat="1" applyFont="1" applyFill="1" applyBorder="1" applyAlignment="1" applyProtection="1">
      <alignment horizontal="center" vertical="center"/>
    </xf>
    <xf numFmtId="0" fontId="5" fillId="3" borderId="1" xfId="0" applyFont="1" applyFill="1" applyBorder="1" applyAlignment="1" applyProtection="1">
      <alignment horizontal="center" vertical="center"/>
    </xf>
    <xf numFmtId="0" fontId="6" fillId="3" borderId="1" xfId="2" applyFont="1" applyFill="1" applyBorder="1" applyAlignment="1" applyProtection="1">
      <alignment horizontal="center" vertical="center"/>
    </xf>
    <xf numFmtId="0" fontId="2" fillId="3" borderId="1" xfId="0" applyFont="1" applyFill="1" applyBorder="1" applyAlignment="1" applyProtection="1">
      <alignment horizontal="center" vertical="center" wrapText="1"/>
    </xf>
    <xf numFmtId="0" fontId="8" fillId="3" borderId="1" xfId="0" applyFont="1" applyFill="1" applyBorder="1" applyAlignment="1" applyProtection="1">
      <alignment horizontal="center" vertical="center"/>
    </xf>
    <xf numFmtId="14" fontId="9" fillId="3" borderId="1" xfId="0" applyNumberFormat="1" applyFont="1" applyFill="1" applyBorder="1" applyAlignment="1" applyProtection="1">
      <alignment horizontal="center" vertical="center"/>
    </xf>
    <xf numFmtId="0" fontId="4" fillId="3" borderId="1" xfId="0" applyFont="1" applyFill="1" applyBorder="1" applyAlignment="1" applyProtection="1">
      <alignment horizontal="center" vertical="center" wrapText="1"/>
    </xf>
    <xf numFmtId="0" fontId="6" fillId="3" borderId="1" xfId="2" applyFont="1" applyFill="1" applyBorder="1" applyAlignment="1" applyProtection="1">
      <alignment vertical="center"/>
    </xf>
    <xf numFmtId="164" fontId="2" fillId="3" borderId="1" xfId="1" applyFont="1" applyFill="1" applyBorder="1" applyAlignment="1" applyProtection="1">
      <alignment vertical="center" wrapText="1"/>
    </xf>
    <xf numFmtId="14" fontId="2" fillId="3" borderId="1" xfId="0" applyNumberFormat="1" applyFont="1" applyFill="1" applyBorder="1" applyAlignment="1" applyProtection="1">
      <alignment horizontal="center" vertical="center" wrapText="1"/>
    </xf>
    <xf numFmtId="14" fontId="10" fillId="3" borderId="0" xfId="0" applyNumberFormat="1" applyFont="1" applyFill="1" applyAlignment="1" applyProtection="1">
      <alignment vertical="center"/>
    </xf>
    <xf numFmtId="0" fontId="11" fillId="3" borderId="1" xfId="0" applyFont="1" applyFill="1" applyBorder="1" applyAlignment="1" applyProtection="1">
      <alignment horizontal="center" vertical="center"/>
    </xf>
    <xf numFmtId="0" fontId="7" fillId="3" borderId="1" xfId="2" applyFont="1" applyFill="1" applyBorder="1" applyAlignment="1" applyProtection="1">
      <alignment vertical="center"/>
    </xf>
    <xf numFmtId="14" fontId="10" fillId="3" borderId="1" xfId="0" applyNumberFormat="1" applyFont="1" applyFill="1" applyBorder="1" applyAlignment="1" applyProtection="1">
      <alignment horizontal="center" vertical="center"/>
    </xf>
    <xf numFmtId="0" fontId="12" fillId="3" borderId="1"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xf>
    <xf numFmtId="0" fontId="0" fillId="3" borderId="1" xfId="0" applyFont="1" applyFill="1" applyBorder="1" applyAlignment="1" applyProtection="1">
      <alignment horizontal="center" vertical="center"/>
    </xf>
    <xf numFmtId="0" fontId="0" fillId="3" borderId="1" xfId="0" applyFill="1" applyBorder="1" applyAlignment="1" applyProtection="1"/>
    <xf numFmtId="0" fontId="7" fillId="3" borderId="1" xfId="2" applyFont="1" applyFill="1" applyBorder="1" applyAlignment="1" applyProtection="1">
      <alignment horizontal="center" vertical="center"/>
    </xf>
    <xf numFmtId="165" fontId="0" fillId="3" borderId="1" xfId="0" applyNumberFormat="1" applyFill="1" applyBorder="1" applyAlignment="1" applyProtection="1">
      <alignment horizontal="center" vertical="center"/>
    </xf>
    <xf numFmtId="0" fontId="0" fillId="3" borderId="1" xfId="0" applyFont="1" applyFill="1" applyBorder="1" applyAlignment="1">
      <alignment horizontal="center" vertical="center"/>
    </xf>
    <xf numFmtId="0" fontId="13" fillId="3" borderId="1" xfId="0" applyFont="1" applyFill="1" applyBorder="1" applyAlignment="1" applyProtection="1">
      <alignment horizontal="center" vertical="center"/>
    </xf>
    <xf numFmtId="14" fontId="13" fillId="3" borderId="1" xfId="0" applyNumberFormat="1" applyFont="1" applyFill="1" applyBorder="1" applyAlignment="1" applyProtection="1">
      <alignment horizontal="center" vertical="center"/>
    </xf>
    <xf numFmtId="0" fontId="0" fillId="0" borderId="0" xfId="0" applyAlignment="1">
      <alignment horizontal="center" vertical="center"/>
    </xf>
    <xf numFmtId="0" fontId="14" fillId="4" borderId="1" xfId="0" applyFont="1" applyFill="1" applyBorder="1" applyAlignment="1" applyProtection="1">
      <alignment horizontal="center"/>
    </xf>
    <xf numFmtId="0" fontId="0" fillId="5" borderId="1" xfId="0" applyFont="1" applyFill="1" applyBorder="1" applyAlignment="1" applyProtection="1">
      <alignment horizontal="center"/>
    </xf>
    <xf numFmtId="0" fontId="0" fillId="5" borderId="1" xfId="0" applyFont="1" applyFill="1" applyBorder="1" applyAlignment="1" applyProtection="1">
      <alignment horizontal="center" wrapText="1"/>
    </xf>
    <xf numFmtId="0" fontId="0" fillId="5" borderId="1" xfId="0" applyFont="1" applyFill="1" applyBorder="1" applyAlignment="1" applyProtection="1">
      <alignment horizontal="center" vertical="center"/>
    </xf>
    <xf numFmtId="0" fontId="0" fillId="5" borderId="1" xfId="0" applyFont="1" applyFill="1" applyBorder="1" applyAlignment="1" applyProtection="1"/>
    <xf numFmtId="0" fontId="16" fillId="6" borderId="1" xfId="0" applyFont="1" applyFill="1" applyBorder="1" applyAlignment="1" applyProtection="1">
      <alignment horizontal="center" vertical="center"/>
    </xf>
    <xf numFmtId="0" fontId="16" fillId="6" borderId="1" xfId="0" applyFont="1" applyFill="1" applyBorder="1" applyAlignment="1" applyProtection="1">
      <alignment horizontal="center" vertical="center" wrapText="1"/>
    </xf>
    <xf numFmtId="0" fontId="10" fillId="5" borderId="1" xfId="0" applyFont="1" applyFill="1" applyBorder="1" applyAlignment="1" applyProtection="1">
      <alignment horizontal="center" vertical="center"/>
    </xf>
    <xf numFmtId="0" fontId="12" fillId="5" borderId="1" xfId="0" applyFont="1" applyFill="1" applyBorder="1" applyAlignment="1" applyProtection="1">
      <alignment horizontal="center" vertical="center" wrapText="1"/>
    </xf>
    <xf numFmtId="14" fontId="10" fillId="5" borderId="1" xfId="0" applyNumberFormat="1" applyFont="1" applyFill="1" applyBorder="1" applyAlignment="1" applyProtection="1">
      <alignment horizontal="center" vertical="center"/>
    </xf>
    <xf numFmtId="0" fontId="7" fillId="5" borderId="1" xfId="2" applyFont="1" applyFill="1" applyBorder="1" applyAlignment="1" applyProtection="1">
      <alignment vertical="center"/>
    </xf>
    <xf numFmtId="0" fontId="7" fillId="5" borderId="1" xfId="2" applyFont="1" applyFill="1" applyBorder="1" applyAlignment="1" applyProtection="1">
      <alignment horizontal="center" vertical="center"/>
    </xf>
    <xf numFmtId="0" fontId="10" fillId="5" borderId="1" xfId="0" applyFont="1" applyFill="1" applyBorder="1" applyAlignment="1" applyProtection="1">
      <alignment horizontal="center" vertical="center" wrapText="1"/>
    </xf>
    <xf numFmtId="0" fontId="17" fillId="5" borderId="1" xfId="0" applyFont="1" applyFill="1" applyBorder="1" applyAlignment="1" applyProtection="1">
      <alignment horizontal="center" vertical="center" wrapText="1"/>
    </xf>
    <xf numFmtId="0" fontId="0" fillId="5" borderId="1" xfId="0" applyFont="1" applyFill="1" applyBorder="1" applyAlignment="1" applyProtection="1">
      <alignment horizontal="center" vertical="center" wrapText="1"/>
    </xf>
    <xf numFmtId="0" fontId="10" fillId="5" borderId="1" xfId="0" applyFont="1" applyFill="1" applyBorder="1" applyAlignment="1" applyProtection="1">
      <alignment vertical="center"/>
    </xf>
    <xf numFmtId="0" fontId="7" fillId="5" borderId="1" xfId="2" applyFont="1" applyFill="1" applyBorder="1" applyAlignment="1" applyProtection="1">
      <alignment vertical="center" wrapText="1"/>
    </xf>
    <xf numFmtId="0" fontId="13" fillId="5" borderId="1" xfId="0" applyFont="1" applyFill="1" applyBorder="1" applyAlignment="1" applyProtection="1">
      <alignment horizontal="center" vertical="center"/>
    </xf>
    <xf numFmtId="14" fontId="13" fillId="5" borderId="1" xfId="0" applyNumberFormat="1" applyFont="1" applyFill="1" applyBorder="1" applyAlignment="1" applyProtection="1">
      <alignment horizontal="center" vertical="center"/>
    </xf>
    <xf numFmtId="0" fontId="0" fillId="5" borderId="1" xfId="0" applyFill="1" applyBorder="1" applyAlignment="1" applyProtection="1">
      <alignment horizontal="center" vertical="center"/>
    </xf>
    <xf numFmtId="0" fontId="12" fillId="5" borderId="1" xfId="0" applyFont="1" applyFill="1" applyBorder="1" applyAlignment="1" applyProtection="1">
      <alignment wrapText="1"/>
    </xf>
    <xf numFmtId="0" fontId="0" fillId="5" borderId="1" xfId="0" applyFill="1" applyBorder="1" applyAlignment="1" applyProtection="1"/>
    <xf numFmtId="0" fontId="12" fillId="5" borderId="1" xfId="0" applyFont="1" applyFill="1" applyBorder="1" applyAlignment="1" applyProtection="1">
      <alignment horizontal="center" wrapText="1"/>
    </xf>
    <xf numFmtId="0" fontId="18" fillId="7" borderId="1" xfId="0" applyFont="1" applyFill="1" applyBorder="1" applyAlignment="1" applyProtection="1">
      <alignment horizontal="center" vertical="center"/>
    </xf>
    <xf numFmtId="0" fontId="19" fillId="8" borderId="1" xfId="0" applyFont="1" applyFill="1" applyBorder="1" applyAlignment="1" applyProtection="1">
      <alignment horizontal="center" vertical="center"/>
    </xf>
    <xf numFmtId="0" fontId="19" fillId="8" borderId="1" xfId="0" applyFont="1" applyFill="1" applyBorder="1" applyAlignment="1" applyProtection="1">
      <alignment horizontal="center" vertical="center" wrapText="1"/>
    </xf>
    <xf numFmtId="0" fontId="10" fillId="8" borderId="1" xfId="0" applyFont="1" applyFill="1" applyBorder="1" applyAlignment="1" applyProtection="1">
      <alignment horizontal="center" vertical="center"/>
    </xf>
    <xf numFmtId="0" fontId="12" fillId="0" borderId="0" xfId="0" applyFont="1" applyAlignment="1" applyProtection="1">
      <alignment wrapText="1"/>
    </xf>
    <xf numFmtId="0" fontId="0" fillId="0" borderId="0" xfId="0" applyBorder="1" applyAlignment="1" applyProtection="1"/>
    <xf numFmtId="0" fontId="0" fillId="0" borderId="0" xfId="0" applyBorder="1" applyAlignment="1">
      <alignment horizontal="center"/>
    </xf>
    <xf numFmtId="0" fontId="16" fillId="11" borderId="1" xfId="0" applyFont="1" applyFill="1" applyBorder="1" applyAlignment="1" applyProtection="1">
      <alignment horizontal="center" vertical="center"/>
    </xf>
    <xf numFmtId="0" fontId="16" fillId="11" borderId="1"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166" fontId="0" fillId="3" borderId="1" xfId="1" applyNumberFormat="1" applyFont="1" applyFill="1" applyBorder="1" applyAlignment="1" applyProtection="1">
      <alignment horizontal="center" vertical="center" wrapText="1"/>
    </xf>
    <xf numFmtId="0" fontId="0" fillId="3" borderId="1" xfId="0" applyFont="1" applyFill="1" applyBorder="1" applyAlignment="1" applyProtection="1">
      <alignment horizontal="center" vertical="center" wrapText="1"/>
    </xf>
    <xf numFmtId="0" fontId="17" fillId="3" borderId="1" xfId="0" applyFont="1" applyFill="1" applyBorder="1" applyAlignment="1" applyProtection="1">
      <alignment horizontal="center" vertical="center" wrapText="1"/>
    </xf>
    <xf numFmtId="0" fontId="0" fillId="3" borderId="0" xfId="0" applyFill="1" applyAlignment="1" applyProtection="1"/>
    <xf numFmtId="0" fontId="0" fillId="3" borderId="0" xfId="0" applyFont="1" applyFill="1" applyAlignment="1">
      <alignment horizontal="center" vertical="center"/>
    </xf>
    <xf numFmtId="0" fontId="16" fillId="11" borderId="6" xfId="0" applyFont="1" applyFill="1" applyBorder="1" applyAlignment="1" applyProtection="1">
      <alignment horizontal="center" vertical="center"/>
    </xf>
    <xf numFmtId="0" fontId="16" fillId="11" borderId="7" xfId="0" applyFont="1" applyFill="1" applyBorder="1" applyAlignment="1" applyProtection="1">
      <alignment horizontal="center" vertical="center" wrapText="1"/>
    </xf>
    <xf numFmtId="0" fontId="16" fillId="11" borderId="8" xfId="0" applyFont="1" applyFill="1" applyBorder="1" applyAlignment="1" applyProtection="1">
      <alignment horizontal="center" vertical="center"/>
    </xf>
    <xf numFmtId="0" fontId="16" fillId="11" borderId="9" xfId="0" applyFont="1" applyFill="1" applyBorder="1" applyAlignment="1" applyProtection="1">
      <alignment horizontal="center" vertical="center"/>
    </xf>
    <xf numFmtId="0" fontId="7" fillId="3" borderId="1" xfId="2" applyFont="1" applyFill="1" applyBorder="1" applyAlignment="1" applyProtection="1"/>
    <xf numFmtId="0" fontId="0" fillId="3" borderId="11" xfId="0" applyFont="1" applyFill="1" applyBorder="1" applyAlignment="1" applyProtection="1">
      <alignment horizontal="center" vertical="center"/>
    </xf>
    <xf numFmtId="0" fontId="12" fillId="3" borderId="11" xfId="0" applyFont="1" applyFill="1" applyBorder="1" applyAlignment="1" applyProtection="1">
      <alignment horizontal="center" vertical="center" wrapText="1"/>
    </xf>
    <xf numFmtId="0" fontId="10" fillId="3" borderId="11" xfId="0" applyFont="1" applyFill="1" applyBorder="1" applyAlignment="1" applyProtection="1">
      <alignment horizontal="center" vertical="center"/>
    </xf>
    <xf numFmtId="14" fontId="10" fillId="3" borderId="11" xfId="0" applyNumberFormat="1" applyFont="1" applyFill="1" applyBorder="1" applyAlignment="1" applyProtection="1">
      <alignment horizontal="center" vertical="center"/>
    </xf>
    <xf numFmtId="0" fontId="12" fillId="3" borderId="1" xfId="0" applyFont="1" applyFill="1" applyBorder="1" applyAlignment="1" applyProtection="1">
      <alignment wrapText="1"/>
    </xf>
    <xf numFmtId="0" fontId="10" fillId="3" borderId="1" xfId="0" applyFont="1" applyFill="1" applyBorder="1" applyAlignment="1" applyProtection="1"/>
    <xf numFmtId="14" fontId="10" fillId="3" borderId="1" xfId="0" applyNumberFormat="1" applyFont="1" applyFill="1" applyBorder="1" applyAlignment="1" applyProtection="1"/>
    <xf numFmtId="0" fontId="10" fillId="3" borderId="1" xfId="0" applyFont="1" applyFill="1" applyBorder="1" applyAlignment="1" applyProtection="1">
      <alignment vertical="center"/>
    </xf>
    <xf numFmtId="0" fontId="0" fillId="0" borderId="0" xfId="0"/>
    <xf numFmtId="0" fontId="0" fillId="3" borderId="0" xfId="0" applyFont="1" applyFill="1" applyAlignment="1">
      <alignment horizontal="center" vertical="center" wrapText="1"/>
    </xf>
    <xf numFmtId="0" fontId="7" fillId="0" borderId="0" xfId="2" applyFont="1" applyBorder="1" applyAlignment="1" applyProtection="1"/>
    <xf numFmtId="0" fontId="0" fillId="0" borderId="0" xfId="0" applyAlignment="1" applyProtection="1"/>
    <xf numFmtId="0" fontId="10" fillId="0" borderId="0" xfId="0" applyFont="1" applyBorder="1" applyAlignment="1" applyProtection="1">
      <alignment vertical="center"/>
    </xf>
    <xf numFmtId="0" fontId="10" fillId="0" borderId="0" xfId="0" applyFont="1" applyAlignment="1" applyProtection="1"/>
    <xf numFmtId="14" fontId="10" fillId="0" borderId="0" xfId="0" applyNumberFormat="1" applyFont="1" applyAlignment="1" applyProtection="1"/>
    <xf numFmtId="0" fontId="10" fillId="3" borderId="1" xfId="2" applyFont="1" applyFill="1" applyBorder="1" applyAlignment="1" applyProtection="1">
      <alignment horizontal="center" vertical="center"/>
    </xf>
    <xf numFmtId="164" fontId="10" fillId="3" borderId="1" xfId="1" applyFont="1" applyFill="1" applyBorder="1" applyAlignment="1" applyProtection="1">
      <alignment horizontal="center" vertical="center"/>
    </xf>
    <xf numFmtId="0" fontId="22" fillId="3" borderId="1" xfId="0" applyFont="1" applyFill="1" applyBorder="1" applyAlignment="1" applyProtection="1">
      <alignment horizontal="center" vertical="center"/>
    </xf>
    <xf numFmtId="14" fontId="12" fillId="3" borderId="11" xfId="0" applyNumberFormat="1" applyFont="1" applyFill="1" applyBorder="1" applyAlignment="1" applyProtection="1">
      <alignment horizontal="center" vertical="center" wrapText="1"/>
    </xf>
    <xf numFmtId="0" fontId="7" fillId="3" borderId="11" xfId="2" applyFont="1" applyFill="1" applyBorder="1" applyAlignment="1" applyProtection="1">
      <alignment vertical="center"/>
    </xf>
    <xf numFmtId="0" fontId="2" fillId="3" borderId="11" xfId="0" applyFont="1" applyFill="1" applyBorder="1" applyAlignment="1" applyProtection="1">
      <alignment horizontal="center" vertical="center"/>
    </xf>
    <xf numFmtId="0" fontId="2" fillId="3" borderId="11" xfId="0" applyFont="1" applyFill="1" applyBorder="1" applyAlignment="1" applyProtection="1">
      <alignment horizontal="center" vertical="center" wrapText="1"/>
    </xf>
    <xf numFmtId="0" fontId="0" fillId="3" borderId="1" xfId="0" applyFont="1" applyFill="1" applyBorder="1" applyAlignment="1" applyProtection="1">
      <alignment vertical="center"/>
    </xf>
    <xf numFmtId="0" fontId="0" fillId="0" borderId="0" xfId="0" applyFont="1" applyBorder="1" applyAlignment="1" applyProtection="1">
      <alignment horizontal="center" vertical="center"/>
    </xf>
    <xf numFmtId="0" fontId="7" fillId="0" borderId="0" xfId="2" applyFont="1" applyBorder="1" applyAlignment="1" applyProtection="1">
      <alignment vertical="center"/>
    </xf>
    <xf numFmtId="0" fontId="2" fillId="0" borderId="0" xfId="0" applyFont="1" applyBorder="1" applyAlignment="1" applyProtection="1">
      <alignment horizontal="center" vertical="center"/>
    </xf>
    <xf numFmtId="0" fontId="10" fillId="0" borderId="0" xfId="0" applyFont="1" applyBorder="1" applyAlignment="1" applyProtection="1">
      <alignment horizontal="center" vertical="center"/>
    </xf>
    <xf numFmtId="0" fontId="2" fillId="0" borderId="0"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 xfId="0" applyFont="1" applyBorder="1" applyAlignment="1" applyProtection="1">
      <alignment vertical="center"/>
    </xf>
    <xf numFmtId="0" fontId="0" fillId="0" borderId="0" xfId="0" applyBorder="1" applyAlignment="1" applyProtection="1"/>
    <xf numFmtId="0" fontId="7" fillId="0" borderId="0" xfId="2" applyFont="1" applyBorder="1" applyAlignment="1" applyProtection="1">
      <alignment vertical="center"/>
    </xf>
    <xf numFmtId="0" fontId="0" fillId="0" borderId="4" xfId="0" applyBorder="1" applyAlignment="1" applyProtection="1"/>
    <xf numFmtId="0" fontId="13" fillId="0" borderId="0" xfId="0" applyFont="1" applyAlignment="1" applyProtection="1"/>
    <xf numFmtId="14" fontId="13" fillId="0" borderId="0" xfId="0" applyNumberFormat="1" applyFont="1" applyAlignment="1" applyProtection="1"/>
    <xf numFmtId="0" fontId="0" fillId="0" borderId="0" xfId="0" applyBorder="1"/>
    <xf numFmtId="0" fontId="16" fillId="10" borderId="1" xfId="0" applyFont="1" applyFill="1" applyBorder="1" applyAlignment="1" applyProtection="1">
      <alignment horizontal="center" vertical="center"/>
    </xf>
    <xf numFmtId="0" fontId="16" fillId="10" borderId="1" xfId="0" applyFont="1" applyFill="1" applyBorder="1" applyAlignment="1" applyProtection="1">
      <alignment horizontal="center" vertical="center" wrapText="1"/>
    </xf>
    <xf numFmtId="0" fontId="16" fillId="3" borderId="1" xfId="0" applyFont="1" applyFill="1" applyBorder="1" applyAlignment="1" applyProtection="1">
      <alignment vertical="center"/>
    </xf>
    <xf numFmtId="0" fontId="7" fillId="0" borderId="4" xfId="2" applyFont="1" applyBorder="1" applyAlignment="1" applyProtection="1">
      <alignment vertical="center"/>
    </xf>
    <xf numFmtId="0" fontId="0" fillId="3" borderId="1" xfId="0" applyFont="1" applyFill="1" applyBorder="1" applyAlignment="1" applyProtection="1">
      <alignment horizontal="center" vertical="center" wrapText="1"/>
    </xf>
    <xf numFmtId="0" fontId="7" fillId="12" borderId="1" xfId="2" applyFill="1" applyBorder="1" applyAlignment="1" applyProtection="1">
      <alignment horizontal="center" vertical="center"/>
    </xf>
    <xf numFmtId="0" fontId="12" fillId="13" borderId="1" xfId="0" applyFont="1" applyFill="1" applyBorder="1" applyAlignment="1" applyProtection="1">
      <alignment horizontal="center" vertical="center" wrapText="1"/>
    </xf>
    <xf numFmtId="0" fontId="10" fillId="15" borderId="1" xfId="0" applyFont="1" applyFill="1" applyBorder="1" applyAlignment="1" applyProtection="1">
      <alignment horizontal="center" vertical="center"/>
    </xf>
    <xf numFmtId="0" fontId="10" fillId="15" borderId="1" xfId="0" applyFont="1" applyFill="1" applyBorder="1" applyAlignment="1" applyProtection="1">
      <alignment vertical="center"/>
    </xf>
    <xf numFmtId="0" fontId="10" fillId="3" borderId="15" xfId="0" applyFont="1" applyFill="1" applyBorder="1" applyAlignment="1" applyProtection="1">
      <alignment horizontal="center" vertical="center"/>
    </xf>
    <xf numFmtId="0" fontId="0" fillId="14" borderId="1" xfId="0" applyFill="1" applyBorder="1" applyAlignment="1" applyProtection="1"/>
    <xf numFmtId="0" fontId="12" fillId="14" borderId="1" xfId="0" applyFont="1" applyFill="1" applyBorder="1" applyAlignment="1" applyProtection="1">
      <alignment horizontal="center" vertical="center" wrapText="1"/>
    </xf>
    <xf numFmtId="0" fontId="10" fillId="14" borderId="1" xfId="0" applyFont="1" applyFill="1" applyBorder="1" applyAlignment="1" applyProtection="1">
      <alignment horizontal="center" vertical="center"/>
    </xf>
    <xf numFmtId="14" fontId="10" fillId="14" borderId="1" xfId="0" applyNumberFormat="1" applyFont="1" applyFill="1" applyBorder="1" applyAlignment="1" applyProtection="1">
      <alignment horizontal="center" vertical="center"/>
    </xf>
    <xf numFmtId="0" fontId="0" fillId="14" borderId="1" xfId="0" applyFill="1" applyBorder="1" applyAlignment="1" applyProtection="1">
      <alignment horizontal="center" vertical="center"/>
    </xf>
    <xf numFmtId="0" fontId="12" fillId="15" borderId="1" xfId="0" applyFont="1" applyFill="1" applyBorder="1" applyAlignment="1" applyProtection="1">
      <alignment horizontal="center" vertical="center" wrapText="1"/>
    </xf>
    <xf numFmtId="0" fontId="13" fillId="15" borderId="1" xfId="0" applyFont="1" applyFill="1" applyBorder="1" applyAlignment="1" applyProtection="1">
      <alignment horizontal="center" vertical="center"/>
    </xf>
    <xf numFmtId="14" fontId="13" fillId="15" borderId="1" xfId="0" applyNumberFormat="1" applyFont="1" applyFill="1" applyBorder="1" applyAlignment="1" applyProtection="1">
      <alignment horizontal="center" vertical="center"/>
    </xf>
    <xf numFmtId="0" fontId="0" fillId="14" borderId="1" xfId="0" applyFont="1" applyFill="1" applyBorder="1" applyAlignment="1" applyProtection="1">
      <alignment horizontal="center" vertical="center"/>
    </xf>
    <xf numFmtId="0" fontId="12" fillId="15" borderId="1" xfId="0" applyFont="1" applyFill="1" applyBorder="1" applyAlignment="1" applyProtection="1">
      <alignment horizontal="center" wrapText="1"/>
    </xf>
    <xf numFmtId="0" fontId="7" fillId="14" borderId="1" xfId="2" applyFont="1" applyFill="1" applyBorder="1" applyAlignment="1" applyProtection="1">
      <alignment vertical="center"/>
    </xf>
    <xf numFmtId="0" fontId="0" fillId="14" borderId="1" xfId="0" applyFill="1" applyBorder="1" applyAlignment="1" applyProtection="1">
      <alignment vertical="center"/>
    </xf>
    <xf numFmtId="0" fontId="0" fillId="0" borderId="17" xfId="0" applyBorder="1" applyAlignment="1" applyProtection="1"/>
    <xf numFmtId="0" fontId="0" fillId="15" borderId="1" xfId="0" applyFont="1" applyFill="1" applyBorder="1" applyAlignment="1" applyProtection="1">
      <alignment horizontal="center" vertical="center"/>
    </xf>
    <xf numFmtId="0" fontId="12" fillId="15" borderId="1" xfId="0" applyFont="1" applyFill="1" applyBorder="1" applyAlignment="1" applyProtection="1">
      <alignment wrapText="1"/>
    </xf>
    <xf numFmtId="0" fontId="13" fillId="15" borderId="1" xfId="0" applyFont="1" applyFill="1" applyBorder="1" applyAlignment="1" applyProtection="1"/>
    <xf numFmtId="14" fontId="13" fillId="15" borderId="1" xfId="0" applyNumberFormat="1" applyFont="1" applyFill="1" applyBorder="1" applyAlignment="1" applyProtection="1"/>
    <xf numFmtId="0" fontId="12" fillId="15" borderId="1" xfId="0" applyFont="1" applyFill="1" applyBorder="1" applyAlignment="1" applyProtection="1">
      <alignment vertical="center" wrapText="1"/>
    </xf>
    <xf numFmtId="0" fontId="13" fillId="15" borderId="1" xfId="0" applyFont="1" applyFill="1" applyBorder="1" applyAlignment="1" applyProtection="1">
      <alignment vertical="center"/>
    </xf>
    <xf numFmtId="14" fontId="13" fillId="15" borderId="1" xfId="0" applyNumberFormat="1" applyFont="1" applyFill="1" applyBorder="1" applyAlignment="1" applyProtection="1">
      <alignment vertical="center"/>
    </xf>
    <xf numFmtId="0" fontId="0" fillId="15" borderId="1" xfId="0" applyFont="1" applyFill="1" applyBorder="1" applyAlignment="1" applyProtection="1">
      <alignment vertical="center"/>
    </xf>
    <xf numFmtId="0" fontId="7" fillId="14" borderId="1" xfId="2" applyFill="1" applyBorder="1" applyAlignment="1" applyProtection="1">
      <alignment vertical="center"/>
    </xf>
    <xf numFmtId="0" fontId="7" fillId="14" borderId="1" xfId="2" applyFill="1" applyBorder="1" applyAlignment="1" applyProtection="1">
      <alignment horizontal="center" vertical="center"/>
    </xf>
    <xf numFmtId="0" fontId="20" fillId="0" borderId="0" xfId="0" applyFont="1" applyFill="1" applyBorder="1" applyAlignment="1">
      <alignment horizontal="center" vertical="center" wrapText="1"/>
    </xf>
    <xf numFmtId="0" fontId="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xf>
    <xf numFmtId="14" fontId="10" fillId="0" borderId="0" xfId="0" applyNumberFormat="1" applyFont="1" applyFill="1" applyBorder="1" applyAlignment="1" applyProtection="1">
      <alignment horizontal="center" vertical="center"/>
    </xf>
    <xf numFmtId="0" fontId="0" fillId="0" borderId="0" xfId="0" applyFill="1"/>
    <xf numFmtId="0" fontId="12" fillId="15" borderId="1" xfId="0" applyFont="1" applyFill="1" applyBorder="1" applyAlignment="1">
      <alignment wrapText="1"/>
    </xf>
    <xf numFmtId="0" fontId="7" fillId="15" borderId="1" xfId="2" applyFont="1" applyFill="1" applyBorder="1" applyAlignment="1" applyProtection="1">
      <alignment vertical="center"/>
    </xf>
    <xf numFmtId="0" fontId="2" fillId="15" borderId="1" xfId="0" applyFont="1" applyFill="1" applyBorder="1" applyAlignment="1" applyProtection="1">
      <alignment horizontal="center" vertical="center"/>
    </xf>
    <xf numFmtId="0" fontId="2" fillId="15" borderId="1" xfId="0" applyFont="1" applyFill="1" applyBorder="1" applyAlignment="1" applyProtection="1">
      <alignment horizontal="center" vertical="center" wrapText="1"/>
    </xf>
    <xf numFmtId="0" fontId="2" fillId="14" borderId="1" xfId="0" applyFont="1" applyFill="1" applyBorder="1" applyAlignment="1" applyProtection="1">
      <alignment horizontal="center" vertical="center"/>
    </xf>
    <xf numFmtId="0" fontId="0" fillId="15" borderId="1" xfId="0" applyFont="1" applyFill="1" applyBorder="1" applyAlignment="1" applyProtection="1"/>
    <xf numFmtId="14" fontId="10" fillId="15" borderId="1" xfId="0" applyNumberFormat="1" applyFont="1" applyFill="1" applyBorder="1" applyAlignment="1" applyProtection="1">
      <alignment vertical="center"/>
    </xf>
    <xf numFmtId="0" fontId="12" fillId="15" borderId="1" xfId="0" applyFont="1" applyFill="1" applyBorder="1" applyAlignment="1">
      <alignment horizontal="center" vertical="center" wrapText="1"/>
    </xf>
    <xf numFmtId="14" fontId="10" fillId="15" borderId="1" xfId="0" applyNumberFormat="1" applyFont="1" applyFill="1" applyBorder="1" applyAlignment="1" applyProtection="1">
      <alignment horizontal="center" vertical="center"/>
    </xf>
    <xf numFmtId="0" fontId="7" fillId="15" borderId="1" xfId="2" applyFont="1" applyFill="1" applyBorder="1" applyAlignment="1" applyProtection="1">
      <alignment horizontal="center" vertical="center"/>
    </xf>
    <xf numFmtId="0" fontId="0" fillId="15" borderId="0" xfId="0" applyFont="1" applyFill="1" applyAlignment="1">
      <alignment horizontal="center" vertical="center" wrapText="1"/>
    </xf>
    <xf numFmtId="0" fontId="0" fillId="15" borderId="1" xfId="0" applyFont="1" applyFill="1" applyBorder="1" applyAlignment="1" applyProtection="1">
      <alignment horizontal="center" vertical="center"/>
    </xf>
    <xf numFmtId="0" fontId="0" fillId="14" borderId="1" xfId="0" applyFill="1" applyBorder="1" applyAlignment="1" applyProtection="1">
      <alignment horizontal="center" vertical="center" wrapText="1"/>
    </xf>
    <xf numFmtId="0" fontId="0" fillId="15" borderId="1" xfId="0" applyFont="1" applyFill="1" applyBorder="1" applyAlignment="1">
      <alignment horizontal="center" vertical="center" wrapText="1"/>
    </xf>
    <xf numFmtId="0" fontId="0" fillId="15" borderId="1" xfId="0" applyFill="1" applyBorder="1" applyAlignment="1">
      <alignment vertical="center"/>
    </xf>
    <xf numFmtId="0" fontId="10" fillId="15" borderId="1" xfId="0" applyFont="1" applyFill="1" applyBorder="1" applyAlignment="1" applyProtection="1">
      <alignment horizontal="center" vertical="center"/>
    </xf>
    <xf numFmtId="0" fontId="4" fillId="15" borderId="1" xfId="0" applyFont="1" applyFill="1" applyBorder="1" applyAlignment="1" applyProtection="1">
      <alignment horizontal="center" vertical="center"/>
    </xf>
    <xf numFmtId="14" fontId="4" fillId="15" borderId="1" xfId="0" applyNumberFormat="1" applyFont="1" applyFill="1" applyBorder="1" applyAlignment="1" applyProtection="1">
      <alignment horizontal="center" vertical="center"/>
    </xf>
    <xf numFmtId="0" fontId="9" fillId="15" borderId="1" xfId="0" applyFont="1" applyFill="1" applyBorder="1" applyAlignment="1" applyProtection="1">
      <alignment horizontal="center" vertical="center"/>
    </xf>
    <xf numFmtId="0" fontId="0" fillId="15" borderId="1" xfId="0" applyFont="1" applyFill="1" applyBorder="1" applyAlignment="1" applyProtection="1">
      <alignment horizontal="center" vertical="center" wrapText="1"/>
    </xf>
    <xf numFmtId="0" fontId="15" fillId="4" borderId="1" xfId="0" applyFont="1" applyFill="1" applyBorder="1" applyAlignment="1" applyProtection="1">
      <alignment horizontal="center"/>
    </xf>
    <xf numFmtId="0" fontId="7" fillId="5" borderId="1" xfId="2" applyFont="1" applyFill="1" applyBorder="1" applyAlignment="1" applyProtection="1">
      <alignment horizontal="center" vertical="center"/>
    </xf>
    <xf numFmtId="0" fontId="0" fillId="5" borderId="1" xfId="0" applyFont="1" applyFill="1" applyBorder="1" applyAlignment="1" applyProtection="1">
      <alignment horizontal="center" vertical="center"/>
    </xf>
    <xf numFmtId="0" fontId="10" fillId="5" borderId="1" xfId="0" applyFont="1" applyFill="1" applyBorder="1" applyAlignment="1" applyProtection="1">
      <alignment horizontal="center" vertical="center"/>
    </xf>
    <xf numFmtId="0" fontId="18" fillId="4" borderId="1" xfId="0" applyFont="1" applyFill="1" applyBorder="1" applyAlignment="1" applyProtection="1">
      <alignment horizontal="center"/>
    </xf>
    <xf numFmtId="0" fontId="7" fillId="5" borderId="1" xfId="2" applyFont="1" applyFill="1" applyBorder="1" applyAlignment="1" applyProtection="1">
      <alignment vertical="center"/>
    </xf>
    <xf numFmtId="0" fontId="0" fillId="5" borderId="1" xfId="0" applyFont="1" applyFill="1" applyBorder="1" applyAlignment="1" applyProtection="1">
      <alignment horizontal="center" vertical="center" wrapText="1"/>
    </xf>
    <xf numFmtId="0" fontId="0" fillId="5" borderId="11" xfId="0" applyFont="1" applyFill="1" applyBorder="1" applyAlignment="1" applyProtection="1">
      <alignment horizontal="center" vertical="center"/>
    </xf>
    <xf numFmtId="0" fontId="0" fillId="5" borderId="2" xfId="0" applyFont="1" applyFill="1" applyBorder="1" applyAlignment="1" applyProtection="1">
      <alignment horizontal="center" vertical="center"/>
    </xf>
    <xf numFmtId="0" fontId="0" fillId="5" borderId="12" xfId="0" applyFont="1" applyFill="1" applyBorder="1" applyAlignment="1" applyProtection="1">
      <alignment horizontal="center" vertical="center"/>
    </xf>
    <xf numFmtId="0" fontId="10" fillId="5" borderId="11"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12" xfId="0" applyFont="1" applyFill="1" applyBorder="1" applyAlignment="1" applyProtection="1">
      <alignment horizontal="center" vertical="center"/>
    </xf>
    <xf numFmtId="0" fontId="0" fillId="5" borderId="15" xfId="0" applyFill="1" applyBorder="1" applyAlignment="1" applyProtection="1">
      <alignment horizontal="center" vertical="center"/>
    </xf>
    <xf numFmtId="0" fontId="0" fillId="5" borderId="16" xfId="0" applyFill="1" applyBorder="1" applyAlignment="1" applyProtection="1">
      <alignment horizontal="center" vertical="center"/>
    </xf>
    <xf numFmtId="0" fontId="0" fillId="15" borderId="1" xfId="0" applyFont="1" applyFill="1" applyBorder="1" applyAlignment="1" applyProtection="1">
      <alignment horizontal="center" vertical="center"/>
    </xf>
    <xf numFmtId="0" fontId="10" fillId="15" borderId="11" xfId="0" applyFont="1" applyFill="1" applyBorder="1" applyAlignment="1" applyProtection="1">
      <alignment horizontal="center" vertical="center"/>
    </xf>
    <xf numFmtId="0" fontId="10" fillId="15" borderId="2" xfId="0" applyFont="1" applyFill="1" applyBorder="1" applyAlignment="1" applyProtection="1">
      <alignment horizontal="center" vertical="center"/>
    </xf>
    <xf numFmtId="0" fontId="10" fillId="15" borderId="12" xfId="0" applyFont="1" applyFill="1" applyBorder="1" applyAlignment="1" applyProtection="1">
      <alignment horizontal="center" vertical="center"/>
    </xf>
    <xf numFmtId="0" fontId="10" fillId="15" borderId="1" xfId="0" applyFont="1" applyFill="1" applyBorder="1" applyAlignment="1" applyProtection="1">
      <alignment horizontal="center" vertical="center"/>
    </xf>
    <xf numFmtId="0" fontId="0" fillId="15" borderId="11" xfId="0" applyFont="1" applyFill="1" applyBorder="1" applyAlignment="1" applyProtection="1">
      <alignment horizontal="center" vertical="center"/>
    </xf>
    <xf numFmtId="0" fontId="0" fillId="15" borderId="2" xfId="0" applyFont="1" applyFill="1" applyBorder="1" applyAlignment="1" applyProtection="1">
      <alignment horizontal="center" vertical="center"/>
    </xf>
    <xf numFmtId="0" fontId="0" fillId="15" borderId="12" xfId="0" applyFont="1" applyFill="1" applyBorder="1" applyAlignment="1" applyProtection="1">
      <alignment horizontal="center" vertical="center"/>
    </xf>
    <xf numFmtId="0" fontId="20" fillId="9" borderId="1" xfId="0" applyFont="1" applyFill="1" applyBorder="1" applyAlignment="1">
      <alignment horizontal="center" vertical="center" wrapText="1"/>
    </xf>
    <xf numFmtId="0" fontId="0" fillId="3" borderId="11" xfId="0" applyFont="1" applyFill="1" applyBorder="1" applyAlignment="1" applyProtection="1">
      <alignment horizontal="center" vertical="center"/>
    </xf>
    <xf numFmtId="0" fontId="0" fillId="3" borderId="2" xfId="0" applyFont="1" applyFill="1" applyBorder="1" applyAlignment="1" applyProtection="1">
      <alignment horizontal="center" vertical="center"/>
    </xf>
    <xf numFmtId="0" fontId="0" fillId="3" borderId="12" xfId="0" applyFont="1" applyFill="1" applyBorder="1" applyAlignment="1" applyProtection="1">
      <alignment horizontal="center" vertical="center"/>
    </xf>
    <xf numFmtId="0" fontId="20" fillId="9" borderId="3" xfId="0" applyFont="1" applyFill="1" applyBorder="1" applyAlignment="1">
      <alignment horizontal="center" vertical="center" wrapText="1"/>
    </xf>
    <xf numFmtId="0" fontId="20" fillId="9" borderId="19" xfId="0" applyFont="1" applyFill="1" applyBorder="1" applyAlignment="1">
      <alignment horizontal="center" vertical="center" wrapText="1"/>
    </xf>
    <xf numFmtId="0" fontId="21" fillId="10" borderId="1" xfId="0" applyFont="1" applyFill="1" applyBorder="1" applyAlignment="1" applyProtection="1">
      <alignment horizontal="center" vertical="center" wrapText="1"/>
    </xf>
    <xf numFmtId="0" fontId="7" fillId="3" borderId="1" xfId="2" applyFont="1" applyFill="1" applyBorder="1" applyAlignment="1" applyProtection="1">
      <alignment horizontal="center" vertical="center"/>
    </xf>
    <xf numFmtId="0" fontId="2" fillId="3" borderId="1" xfId="2" applyFont="1" applyFill="1" applyBorder="1" applyAlignment="1" applyProtection="1">
      <alignment horizontal="center" vertical="center"/>
    </xf>
    <xf numFmtId="0" fontId="0" fillId="3" borderId="1" xfId="0" applyFont="1" applyFill="1" applyBorder="1" applyAlignment="1" applyProtection="1">
      <alignment horizontal="center" vertical="center" wrapText="1"/>
    </xf>
    <xf numFmtId="0" fontId="0" fillId="3" borderId="1" xfId="0" applyFont="1" applyFill="1" applyBorder="1" applyAlignment="1" applyProtection="1">
      <alignment horizontal="center" vertical="center"/>
    </xf>
    <xf numFmtId="0" fontId="10" fillId="3" borderId="11" xfId="0" applyFont="1" applyFill="1" applyBorder="1" applyAlignment="1" applyProtection="1">
      <alignment horizontal="center" vertical="center"/>
    </xf>
    <xf numFmtId="0" fontId="10" fillId="3" borderId="2" xfId="0" applyFont="1" applyFill="1" applyBorder="1" applyAlignment="1" applyProtection="1">
      <alignment horizontal="center" vertical="center"/>
    </xf>
    <xf numFmtId="0" fontId="10" fillId="3" borderId="12" xfId="0" applyFont="1" applyFill="1" applyBorder="1" applyAlignment="1" applyProtection="1">
      <alignment horizontal="center" vertical="center"/>
    </xf>
    <xf numFmtId="0" fontId="20" fillId="9" borderId="4" xfId="0" applyFont="1" applyFill="1" applyBorder="1" applyAlignment="1">
      <alignment horizontal="center" vertical="center" wrapText="1"/>
    </xf>
    <xf numFmtId="0" fontId="21" fillId="10" borderId="5" xfId="0" applyFont="1" applyFill="1" applyBorder="1" applyAlignment="1" applyProtection="1">
      <alignment horizontal="center"/>
    </xf>
    <xf numFmtId="0" fontId="7" fillId="3" borderId="1" xfId="2" applyFont="1" applyFill="1" applyBorder="1" applyAlignment="1" applyProtection="1">
      <alignment vertical="center"/>
    </xf>
    <xf numFmtId="0" fontId="10" fillId="3" borderId="1" xfId="0" applyFont="1" applyFill="1" applyBorder="1" applyAlignment="1" applyProtection="1">
      <alignment horizontal="center" vertical="center"/>
    </xf>
    <xf numFmtId="0" fontId="0" fillId="3" borderId="10" xfId="0" applyFont="1" applyFill="1" applyBorder="1" applyAlignment="1" applyProtection="1">
      <alignment horizontal="center" vertical="center"/>
    </xf>
    <xf numFmtId="0" fontId="21" fillId="10" borderId="1" xfId="0" applyFont="1" applyFill="1" applyBorder="1" applyAlignment="1" applyProtection="1">
      <alignment horizontal="center"/>
    </xf>
    <xf numFmtId="166" fontId="7" fillId="3" borderId="12" xfId="1" applyNumberFormat="1" applyFont="1" applyFill="1" applyBorder="1" applyAlignment="1" applyProtection="1">
      <alignment horizontal="center" vertical="center"/>
    </xf>
    <xf numFmtId="0" fontId="21" fillId="10" borderId="5" xfId="0" applyFont="1" applyFill="1" applyBorder="1" applyAlignment="1" applyProtection="1">
      <alignment horizontal="center" vertical="center" wrapText="1"/>
    </xf>
    <xf numFmtId="0" fontId="10" fillId="3" borderId="10" xfId="0" applyFont="1" applyFill="1" applyBorder="1" applyAlignment="1" applyProtection="1">
      <alignment horizontal="center" vertical="center"/>
    </xf>
    <xf numFmtId="0" fontId="10" fillId="3" borderId="13" xfId="0" applyFont="1" applyFill="1" applyBorder="1" applyAlignment="1" applyProtection="1">
      <alignment horizontal="center" vertical="center"/>
    </xf>
    <xf numFmtId="0" fontId="10" fillId="3" borderId="18" xfId="0" applyFont="1" applyFill="1" applyBorder="1" applyAlignment="1" applyProtection="1">
      <alignment horizontal="center" vertical="center"/>
    </xf>
    <xf numFmtId="0" fontId="10" fillId="3" borderId="3" xfId="0" applyFont="1" applyFill="1" applyBorder="1" applyAlignment="1" applyProtection="1">
      <alignment horizontal="center" vertical="center"/>
    </xf>
    <xf numFmtId="0" fontId="10" fillId="3" borderId="19" xfId="0" applyFont="1" applyFill="1" applyBorder="1" applyAlignment="1" applyProtection="1">
      <alignment horizontal="center" vertical="center"/>
    </xf>
    <xf numFmtId="0" fontId="10" fillId="3" borderId="14" xfId="0" applyFont="1" applyFill="1" applyBorder="1" applyAlignment="1" applyProtection="1">
      <alignment horizontal="center" vertical="center"/>
    </xf>
    <xf numFmtId="0" fontId="20" fillId="9" borderId="0" xfId="0" applyFont="1" applyFill="1" applyBorder="1" applyAlignment="1">
      <alignment horizontal="center" vertical="center" wrapText="1"/>
    </xf>
    <xf numFmtId="0" fontId="20" fillId="16" borderId="1" xfId="0" applyFont="1" applyFill="1" applyBorder="1" applyAlignment="1">
      <alignment horizontal="center" vertical="center" wrapText="1"/>
    </xf>
    <xf numFmtId="0" fontId="1" fillId="2" borderId="1" xfId="0" applyFont="1" applyFill="1" applyBorder="1" applyAlignment="1" applyProtection="1">
      <alignment horizontal="center"/>
    </xf>
    <xf numFmtId="0" fontId="0" fillId="15" borderId="1" xfId="0" applyFont="1" applyFill="1" applyBorder="1" applyAlignment="1" applyProtection="1">
      <alignment horizontal="center"/>
    </xf>
    <xf numFmtId="0" fontId="10" fillId="17" borderId="4" xfId="0" applyFont="1" applyFill="1" applyBorder="1" applyAlignment="1" applyProtection="1">
      <alignment vertical="center"/>
    </xf>
    <xf numFmtId="0" fontId="0" fillId="14" borderId="0" xfId="0" applyFill="1" applyAlignment="1">
      <alignment horizontal="center" vertical="center"/>
    </xf>
    <xf numFmtId="0" fontId="0" fillId="18" borderId="11" xfId="0" applyFill="1" applyBorder="1" applyAlignment="1" applyProtection="1">
      <alignment horizontal="center" vertical="center"/>
    </xf>
    <xf numFmtId="0" fontId="0" fillId="18" borderId="2" xfId="0" applyFill="1" applyBorder="1" applyAlignment="1" applyProtection="1">
      <alignment horizontal="center" vertical="center"/>
    </xf>
    <xf numFmtId="0" fontId="0" fillId="18" borderId="12" xfId="0" applyFill="1" applyBorder="1" applyAlignment="1" applyProtection="1">
      <alignment horizontal="center" vertical="center"/>
    </xf>
    <xf numFmtId="0" fontId="0" fillId="14" borderId="1" xfId="0" applyFont="1" applyFill="1" applyBorder="1" applyAlignment="1" applyProtection="1"/>
    <xf numFmtId="0" fontId="12" fillId="14" borderId="1" xfId="0" applyFont="1" applyFill="1" applyBorder="1" applyAlignment="1" applyProtection="1">
      <alignment wrapText="1"/>
    </xf>
    <xf numFmtId="0" fontId="13" fillId="14" borderId="1" xfId="0" applyFont="1" applyFill="1" applyBorder="1" applyAlignment="1" applyProtection="1"/>
    <xf numFmtId="14" fontId="13" fillId="14" borderId="1" xfId="0" applyNumberFormat="1" applyFont="1" applyFill="1" applyBorder="1" applyAlignment="1" applyProtection="1"/>
    <xf numFmtId="0" fontId="1" fillId="20" borderId="1" xfId="0" applyFont="1" applyFill="1" applyBorder="1" applyAlignment="1" applyProtection="1">
      <alignment horizontal="center" vertical="center"/>
    </xf>
    <xf numFmtId="0" fontId="1" fillId="20" borderId="1" xfId="0" applyFont="1" applyFill="1" applyBorder="1" applyAlignment="1" applyProtection="1">
      <alignment horizontal="center" vertical="center" wrapText="1"/>
    </xf>
    <xf numFmtId="0" fontId="1" fillId="20" borderId="8" xfId="0" applyFont="1" applyFill="1" applyBorder="1" applyAlignment="1" applyProtection="1">
      <alignment horizontal="center" vertical="center"/>
    </xf>
    <xf numFmtId="0" fontId="0" fillId="0" borderId="0" xfId="0" applyNumberFormat="1" applyFont="1" applyFill="1" applyBorder="1" applyAlignment="1"/>
    <xf numFmtId="0" fontId="25" fillId="0" borderId="1" xfId="0" applyNumberFormat="1" applyFont="1" applyFill="1" applyBorder="1" applyAlignment="1">
      <alignment horizontal="center" vertical="center" wrapText="1"/>
    </xf>
    <xf numFmtId="171" fontId="25" fillId="0" borderId="1" xfId="0" applyNumberFormat="1" applyFont="1" applyFill="1" applyBorder="1" applyAlignment="1">
      <alignment horizontal="center" vertical="center" wrapText="1"/>
    </xf>
    <xf numFmtId="14" fontId="25" fillId="0" borderId="1" xfId="0" applyNumberFormat="1" applyFont="1" applyFill="1" applyBorder="1" applyAlignment="1">
      <alignment horizontal="center" vertical="center" wrapText="1"/>
    </xf>
    <xf numFmtId="0" fontId="26" fillId="19" borderId="1" xfId="0" applyFont="1" applyFill="1" applyBorder="1" applyAlignment="1">
      <alignment horizontal="center" vertical="center"/>
    </xf>
    <xf numFmtId="0" fontId="24" fillId="19" borderId="1" xfId="0" applyNumberFormat="1" applyFont="1" applyFill="1" applyBorder="1" applyAlignment="1">
      <alignment horizontal="center" vertical="center"/>
    </xf>
  </cellXfs>
  <cellStyles count="3">
    <cellStyle name="Collegamento ipertestuale" xfId="2" builtinId="8"/>
    <cellStyle name="Normale" xfId="0" builtinId="0"/>
    <cellStyle name="Valuta"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5B9BD5"/>
      <rgbColor rgb="FF993366"/>
      <rgbColor rgb="FFF6F9D4"/>
      <rgbColor rgb="FFDE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FBE5D6"/>
      <rgbColor rgb="FFFFF2CC"/>
      <rgbColor rgb="FF99CCFF"/>
      <rgbColor rgb="FFF4B183"/>
      <rgbColor rgb="FFCC99FF"/>
      <rgbColor rgb="FFFFD966"/>
      <rgbColor rgb="FF2E75B6"/>
      <rgbColor rgb="FF33CCCC"/>
      <rgbColor rgb="FF99CC00"/>
      <rgbColor rgb="FFFFC000"/>
      <rgbColor rgb="FFFF9900"/>
      <rgbColor rgb="FFED7D31"/>
      <rgbColor rgb="FF666699"/>
      <rgbColor rgb="FF77BC65"/>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ati.anticorruzione.it/superset/dashboard/dettaglio_cig/?cig=B74F8C0225" TargetMode="External"/><Relationship Id="rId18" Type="http://schemas.openxmlformats.org/officeDocument/2006/relationships/hyperlink" Target="https://www.aslsulcis.it/ap/deliberazione-del-commissario-straordinario-n-571-del-07-11-2025/" TargetMode="External"/><Relationship Id="rId26" Type="http://schemas.openxmlformats.org/officeDocument/2006/relationships/hyperlink" Target="https://www.aslsulcis.it/ap/deliberazione-del-commissario-straordinario-n-654-del-25-11-2025/" TargetMode="External"/><Relationship Id="rId21" Type="http://schemas.openxmlformats.org/officeDocument/2006/relationships/hyperlink" Target="https://dati.anticorruzione.it/superset/dashboard/dettaglio_cig/?cig=B8D4ABA8C4" TargetMode="External"/><Relationship Id="rId34" Type="http://schemas.openxmlformats.org/officeDocument/2006/relationships/hyperlink" Target="https://www.aslsulcis.it/ap/deliberazione-del-direttore-generale-n-461-del-13-05-2026/" TargetMode="External"/><Relationship Id="rId7" Type="http://schemas.openxmlformats.org/officeDocument/2006/relationships/hyperlink" Target="https://dati.anticorruzione.it/superset/dashboard/dettaglio_cig/?cig=B128CBEADC" TargetMode="External"/><Relationship Id="rId12" Type="http://schemas.openxmlformats.org/officeDocument/2006/relationships/hyperlink" Target="https://www.aslsulcis.it/ap/deliberazione-del-commissario-straordinario-n-200-del-07-07-2025/" TargetMode="External"/><Relationship Id="rId17" Type="http://schemas.openxmlformats.org/officeDocument/2006/relationships/hyperlink" Target="https://dati.anticorruzione.it/superset/dashboard/dettaglio_cig/?cig=B8BD31BFD7" TargetMode="External"/><Relationship Id="rId25" Type="http://schemas.openxmlformats.org/officeDocument/2006/relationships/hyperlink" Target="https://dati.anticorruzione.it/superset/dashboard/dettaglio_cig/?cig=B91D0F12CA" TargetMode="External"/><Relationship Id="rId33" Type="http://schemas.openxmlformats.org/officeDocument/2006/relationships/hyperlink" Target="https://dati.anticorruzione.it/superset/dashboard/dettaglio_cig/?cig=BAB2B5C2C0" TargetMode="External"/><Relationship Id="rId38" Type="http://schemas.openxmlformats.org/officeDocument/2006/relationships/printerSettings" Target="../printerSettings/printerSettings1.bin"/><Relationship Id="rId2" Type="http://schemas.openxmlformats.org/officeDocument/2006/relationships/hyperlink" Target="https://dati.anticorruzione.it/superset/dashboard/dettaglio_cig/?cig=B6340AB70D" TargetMode="External"/><Relationship Id="rId16" Type="http://schemas.openxmlformats.org/officeDocument/2006/relationships/hyperlink" Target="https://www.aslsulcis.it/ap/deliberazione-del-commissario-straordinario-n-549-del-31-10-2025/" TargetMode="External"/><Relationship Id="rId20" Type="http://schemas.openxmlformats.org/officeDocument/2006/relationships/hyperlink" Target="https://www.aslsulcis.it/ap/deliberazione-del-commissario-straordinario-n-574-del-07-11-2025/" TargetMode="External"/><Relationship Id="rId29" Type="http://schemas.openxmlformats.org/officeDocument/2006/relationships/hyperlink" Target="https://dati.anticorruzione.it/superset/dashboard/dettaglio_cig/?cig=B9144F6ECC" TargetMode="External"/><Relationship Id="rId1" Type="http://schemas.openxmlformats.org/officeDocument/2006/relationships/hyperlink" Target="https://www.aslsulcis.it/ap/deliberazione-del-direttore-generale-n-300-del-01-04-2025/" TargetMode="External"/><Relationship Id="rId6" Type="http://schemas.openxmlformats.org/officeDocument/2006/relationships/hyperlink" Target="https://www.aslsulcis.it/ap/deliberazione-del-direttore-generale-n-401-del-29-04-2025/" TargetMode="External"/><Relationship Id="rId11" Type="http://schemas.openxmlformats.org/officeDocument/2006/relationships/hyperlink" Target="https://dati.anticorruzione.it/superset/dashboard/dettaglio_cig/?cig=B6B0B7E565" TargetMode="External"/><Relationship Id="rId24" Type="http://schemas.openxmlformats.org/officeDocument/2006/relationships/hyperlink" Target="https://www.aslsulcis.it/ap/deliberazione-del-commissario-straordinario-n-648-del-24-11-2025/" TargetMode="External"/><Relationship Id="rId32" Type="http://schemas.openxmlformats.org/officeDocument/2006/relationships/hyperlink" Target="https://www.aslsulcis.it/ap/deliberazione-del-direttore-generale-n-237-del-11-03-2026/" TargetMode="External"/><Relationship Id="rId37" Type="http://schemas.openxmlformats.org/officeDocument/2006/relationships/hyperlink" Target="https://dati.anticorruzione.it/superset/dashboard/dettaglio_cig/?cig=BBEC43E2CB" TargetMode="External"/><Relationship Id="rId5" Type="http://schemas.openxmlformats.org/officeDocument/2006/relationships/hyperlink" Target="https://dati.anticorruzione.it/superset/dashboard/dettaglio_cig/?cig=B637D270DC" TargetMode="External"/><Relationship Id="rId15" Type="http://schemas.openxmlformats.org/officeDocument/2006/relationships/hyperlink" Target="https://dati.anticorruzione.it/superset/dashboard/dettaglio_cig/?cig=B7F538B30E" TargetMode="External"/><Relationship Id="rId23" Type="http://schemas.openxmlformats.org/officeDocument/2006/relationships/hyperlink" Target="https://dati.anticorruzione.it/superset/dashboard/dettaglio_cig/?cig=B931818C4A" TargetMode="External"/><Relationship Id="rId28" Type="http://schemas.openxmlformats.org/officeDocument/2006/relationships/hyperlink" Target="https://www.aslsulcis.it/ap/deliberazione-del-commissario-straordinario-n-709-del-17-12-2025/" TargetMode="External"/><Relationship Id="rId36" Type="http://schemas.openxmlformats.org/officeDocument/2006/relationships/hyperlink" Target="https://www.aslsulcis.it/ap/deliberazione-del-direttore-generale-n-601-del-26-06-2026/" TargetMode="External"/><Relationship Id="rId10" Type="http://schemas.openxmlformats.org/officeDocument/2006/relationships/hyperlink" Target="https://www.aslsulcis.it/ap/deliberazione-del-commissario-straordinario-n-195-del-04-07-2025/" TargetMode="External"/><Relationship Id="rId19" Type="http://schemas.openxmlformats.org/officeDocument/2006/relationships/hyperlink" Target="https://dati.anticorruzione.it/superset/dashboard/dettaglio_cig/?cig=B8EDEF3BFC" TargetMode="External"/><Relationship Id="rId31" Type="http://schemas.openxmlformats.org/officeDocument/2006/relationships/hyperlink" Target="https://dati.anticorruzione.it/superset/dashboard/dettaglio_cig/?cig=BA15943FC9" TargetMode="External"/><Relationship Id="rId4" Type="http://schemas.openxmlformats.org/officeDocument/2006/relationships/hyperlink" Target="https://www.aslsulcis.it/ap/deliberazione-del-direttore-generale-n-354-del-22-04-2025/" TargetMode="External"/><Relationship Id="rId9" Type="http://schemas.openxmlformats.org/officeDocument/2006/relationships/hyperlink" Target="https://dati.anticorruzione.it/superset/dashboard/dettaglio_cig/?cig=B726C0C177" TargetMode="External"/><Relationship Id="rId14" Type="http://schemas.openxmlformats.org/officeDocument/2006/relationships/hyperlink" Target="https://www.aslsulcis.it/ap/deliberazione-del-commissario-straordinario-n-250-del-22-07-2025/" TargetMode="External"/><Relationship Id="rId22" Type="http://schemas.openxmlformats.org/officeDocument/2006/relationships/hyperlink" Target="https://www.aslsulcis.it/ap/deliberazione-del-commissario-straordinario-n-645-del-24-11-2025/" TargetMode="External"/><Relationship Id="rId27" Type="http://schemas.openxmlformats.org/officeDocument/2006/relationships/hyperlink" Target="https://dati.anticorruzione.it/superset/dashboard/dettaglio_cig/?cig=B911A9CBB3" TargetMode="External"/><Relationship Id="rId30" Type="http://schemas.openxmlformats.org/officeDocument/2006/relationships/hyperlink" Target="https://www.aslsulcis.it/ap/deliberazione-del-direttore-generale-n-68-del-02-02-2026/" TargetMode="External"/><Relationship Id="rId35" Type="http://schemas.openxmlformats.org/officeDocument/2006/relationships/hyperlink" Target="https://dati.anticorruzione.it/superset/dashboard/dettaglio_cig/?cig=BB918EE994" TargetMode="External"/><Relationship Id="rId8" Type="http://schemas.openxmlformats.org/officeDocument/2006/relationships/hyperlink" Target="https://www.aslsulcis.it/ap/deliberazione-del-commissario-straordinario-n-91-del-13-06-2025/" TargetMode="External"/><Relationship Id="rId3" Type="http://schemas.openxmlformats.org/officeDocument/2006/relationships/hyperlink" Target="https://www.aslsulcis.it/wp-content/uploads/2025/04/DEL-354-GC.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slsulcis.it/ap/deliberazione-del-commissario-straordinario-n-352-del-26-08-2025/" TargetMode="External"/><Relationship Id="rId13" Type="http://schemas.openxmlformats.org/officeDocument/2006/relationships/hyperlink" Target="https://www.aslsulcis.it/ap/deliberazione-del-direttore-generale-n-180-del-03-03-2025/" TargetMode="External"/><Relationship Id="rId18" Type="http://schemas.openxmlformats.org/officeDocument/2006/relationships/hyperlink" Target="https://www.aslsulcis.it/ap/deliberazione-del-commissario-straordinario-n-230-del-18-07-2025/" TargetMode="External"/><Relationship Id="rId3" Type="http://schemas.openxmlformats.org/officeDocument/2006/relationships/hyperlink" Target="https://www.aslsulcis.it/wp-content/uploads/2025/08/DELCS-354-EC.pdf" TargetMode="External"/><Relationship Id="rId21" Type="http://schemas.openxmlformats.org/officeDocument/2006/relationships/hyperlink" Target="https://www.aslsulcis.it/ap/deliberazione-del-direttore-generale-n-567-del-17-06-2026/" TargetMode="External"/><Relationship Id="rId7" Type="http://schemas.openxmlformats.org/officeDocument/2006/relationships/hyperlink" Target="https://www.aslsulcis.it/ap/deliberazione-del-commissario-straordinario-n-256-del-23-07-2025/" TargetMode="External"/><Relationship Id="rId12" Type="http://schemas.openxmlformats.org/officeDocument/2006/relationships/hyperlink" Target="https://www.aslsulcis.it/ap/deliberazione-del-direttore-generale-n-511-del-08-06-2026/" TargetMode="External"/><Relationship Id="rId17" Type="http://schemas.openxmlformats.org/officeDocument/2006/relationships/hyperlink" Target="https://dati.anticorruzione.it/superset/dashboard/dettaglio_cig/?cig=B6476D6C79" TargetMode="External"/><Relationship Id="rId25" Type="http://schemas.openxmlformats.org/officeDocument/2006/relationships/hyperlink" Target="https://dati.anticorruzione.it/superset/dashboard/dettaglio_cig/?cig=BA8C3B76FC" TargetMode="External"/><Relationship Id="rId2" Type="http://schemas.openxmlformats.org/officeDocument/2006/relationships/hyperlink" Target="https://dati.anticorruzione.it/superset/dashboard/dettaglio_cig/?cig=B2FE053EBE" TargetMode="External"/><Relationship Id="rId16" Type="http://schemas.openxmlformats.org/officeDocument/2006/relationships/hyperlink" Target="https://www.aslsulcis.it/ap/deliberazione-del-commissario-straordinario-n-41-del-29-05-2025/" TargetMode="External"/><Relationship Id="rId20" Type="http://schemas.openxmlformats.org/officeDocument/2006/relationships/hyperlink" Target="https://www.aslsulcis.it/ap/deliberazione-del-direttore-generale-n-534-del-08-06-2026/" TargetMode="External"/><Relationship Id="rId1" Type="http://schemas.openxmlformats.org/officeDocument/2006/relationships/hyperlink" Target="https://www.aslsulcis.it/ap/deliberazione-del-commissario-straordinario-n-237-del-18-07-2025/" TargetMode="External"/><Relationship Id="rId6" Type="http://schemas.openxmlformats.org/officeDocument/2006/relationships/hyperlink" Target="https://dati.anticorruzione.it/superset/dashboard/dettaglio_cig/?cig=%20B510481C96" TargetMode="External"/><Relationship Id="rId11" Type="http://schemas.openxmlformats.org/officeDocument/2006/relationships/hyperlink" Target="https://dati.anticorruzione.it/superset/dashboard/dettaglio_cig/?cig=A020CB2ED4" TargetMode="External"/><Relationship Id="rId24" Type="http://schemas.openxmlformats.org/officeDocument/2006/relationships/hyperlink" Target="https://dati.anticorruzione.it/superset/dashboard/dettaglio_cig/?cig=%20BAAF64C8DF" TargetMode="External"/><Relationship Id="rId5" Type="http://schemas.openxmlformats.org/officeDocument/2006/relationships/hyperlink" Target="https://www.aslsulcis.it/ap/deliberazione-del-direttore-generale-n-142-del-26-02-2025/" TargetMode="External"/><Relationship Id="rId15" Type="http://schemas.openxmlformats.org/officeDocument/2006/relationships/hyperlink" Target="https://www.aslsulcis.it/ap/deliberazione-del-direttore-generale-n-224-del-09-03-2026/" TargetMode="External"/><Relationship Id="rId23" Type="http://schemas.openxmlformats.org/officeDocument/2006/relationships/hyperlink" Target="https://www.aslsulcis.it/ap/deliberazione-del-direttore-generale-n-544-del-09-06-2026/" TargetMode="External"/><Relationship Id="rId10" Type="http://schemas.openxmlformats.org/officeDocument/2006/relationships/hyperlink" Target="https://www.aslsulcis.it/ap/deliberazione-del-direttore-generale-n-251-del-18-03-2025/" TargetMode="External"/><Relationship Id="rId19" Type="http://schemas.openxmlformats.org/officeDocument/2006/relationships/hyperlink" Target="https://dati.anticorruzione.it/superset/dashboard/dettaglio_cig/?cig=B7786C7A91" TargetMode="External"/><Relationship Id="rId4" Type="http://schemas.openxmlformats.org/officeDocument/2006/relationships/hyperlink" Target="https://www.aslsulcis.it/ap/deliberazione-del-commissario-straordinario-n-355-del-26-08-2025/" TargetMode="External"/><Relationship Id="rId9" Type="http://schemas.openxmlformats.org/officeDocument/2006/relationships/hyperlink" Target="https://dati.anticorruzione.it/superset/dashboard/dettaglio_cig/?cig=B7AE418275" TargetMode="External"/><Relationship Id="rId14" Type="http://schemas.openxmlformats.org/officeDocument/2006/relationships/hyperlink" Target="https://dati.anticorruzione.it/superset/dashboard/dettaglio_cig/?cig=9869320482" TargetMode="External"/><Relationship Id="rId22" Type="http://schemas.openxmlformats.org/officeDocument/2006/relationships/hyperlink" Target="https://dati.anticorruzione.it/superset/dashboard/dettaglio_cig/?cig=BAE376EEBD"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aslsulcis.it/ap/deliberazione-del-direttore-generale-n-598-del-25-06-2026/" TargetMode="External"/><Relationship Id="rId21" Type="http://schemas.openxmlformats.org/officeDocument/2006/relationships/hyperlink" Target="https://www.aslsulcis.it/ap/deliberazione-del-direttore-generale-n-257-del-23-03-2026/" TargetMode="External"/><Relationship Id="rId42" Type="http://schemas.openxmlformats.org/officeDocument/2006/relationships/hyperlink" Target="https://dati.anticorruzione.it/superset/dashboard/dettaglio_cig/?cig=B447D81C8E" TargetMode="External"/><Relationship Id="rId47" Type="http://schemas.openxmlformats.org/officeDocument/2006/relationships/hyperlink" Target="https://www.aslsulcis.it/ap/deliberazione-del-commissario-straordinario-n-235-del-18-07-2025/" TargetMode="External"/><Relationship Id="rId63" Type="http://schemas.openxmlformats.org/officeDocument/2006/relationships/hyperlink" Target="https://www.aslsulcis.it/ap/deliberazione-del-direttore-generale-n-347-del-13-04-2026/" TargetMode="External"/><Relationship Id="rId68" Type="http://schemas.openxmlformats.org/officeDocument/2006/relationships/hyperlink" Target="https://www.aslsulcis.it/ap/deliberazione-del-direttore-generale-n-347-del-13-04-2026/" TargetMode="External"/><Relationship Id="rId84" Type="http://schemas.openxmlformats.org/officeDocument/2006/relationships/hyperlink" Target="https://dati.anticorruzione.it/superset/dashboard/dettaglio_cig/?cig=BB36CBA43A" TargetMode="External"/><Relationship Id="rId89" Type="http://schemas.openxmlformats.org/officeDocument/2006/relationships/hyperlink" Target="https://www.aslsulcis.it/ap/deliberazione-del-direttore-generale-n-427-del-07-05-2026/" TargetMode="External"/><Relationship Id="rId112" Type="http://schemas.openxmlformats.org/officeDocument/2006/relationships/hyperlink" Target="https://dati.anticorruzione.it/superset/dashboard/dettaglio_cig/?cig=BB541272DE" TargetMode="External"/><Relationship Id="rId16" Type="http://schemas.openxmlformats.org/officeDocument/2006/relationships/hyperlink" Target="https://www.aslsulcis.it/ap/deliberazione-del-direttore-generale-n-34-del-27-01-2025/" TargetMode="External"/><Relationship Id="rId107" Type="http://schemas.openxmlformats.org/officeDocument/2006/relationships/hyperlink" Target="https://dati.anticorruzione.it/superset/dashboard/dettaglio_cig/?cig=BB36CB4F43" TargetMode="External"/><Relationship Id="rId11" Type="http://schemas.openxmlformats.org/officeDocument/2006/relationships/hyperlink" Target="https://www.aslsulcis.it/ap/deliberazione-del-direttore-generale-n-347-del-13-04-2026/" TargetMode="External"/><Relationship Id="rId32" Type="http://schemas.openxmlformats.org/officeDocument/2006/relationships/hyperlink" Target="https://www.aslsulcis.it/ap/deliberazione-del-commissario-straordinario-n-124-del-19-06-2025/" TargetMode="External"/><Relationship Id="rId37" Type="http://schemas.openxmlformats.org/officeDocument/2006/relationships/hyperlink" Target="https://www.aslsulcis.it/wp-content/uploads/2025/10/DEL-476-EF.pdf" TargetMode="External"/><Relationship Id="rId53" Type="http://schemas.openxmlformats.org/officeDocument/2006/relationships/hyperlink" Target="https://dati.anticorruzione.it/superset/dashboard/dettaglio_cig/?cig=A000D17E24" TargetMode="External"/><Relationship Id="rId58" Type="http://schemas.openxmlformats.org/officeDocument/2006/relationships/hyperlink" Target="https://dati.anticorruzione.it/superset/dashboard/dettaglio_cig/?cig=BA198EA6DB" TargetMode="External"/><Relationship Id="rId74" Type="http://schemas.openxmlformats.org/officeDocument/2006/relationships/hyperlink" Target="https://www.aslsulcis.it/ap/deliberazione-del-direttore-generale-n-598-del-25-06-2026/" TargetMode="External"/><Relationship Id="rId79" Type="http://schemas.openxmlformats.org/officeDocument/2006/relationships/hyperlink" Target="https://dati.anticorruzione.it/superset/dashboard/dettaglio_cig/?cig=BB59D4FF96" TargetMode="External"/><Relationship Id="rId102" Type="http://schemas.openxmlformats.org/officeDocument/2006/relationships/hyperlink" Target="https://www.aslsulcis.it/ap/deliberazione-del-direttore-generale-n-439-del-08-05-2026/" TargetMode="External"/><Relationship Id="rId5" Type="http://schemas.openxmlformats.org/officeDocument/2006/relationships/hyperlink" Target="https://www.aslsulcis.it/ap/deliberazione-del-commissario-straordinario-n-122-del-19-06-2025/" TargetMode="External"/><Relationship Id="rId90" Type="http://schemas.openxmlformats.org/officeDocument/2006/relationships/hyperlink" Target="https://www.aslsulcis.it/ap/deliberazione-del-direttore-generale-n-598-del-25-06-2026/" TargetMode="External"/><Relationship Id="rId95" Type="http://schemas.openxmlformats.org/officeDocument/2006/relationships/hyperlink" Target="https://www.aslsulcis.it/ap/deliberazione-del-direttore-generale-n-421-del-05-05-2026/" TargetMode="External"/><Relationship Id="rId22" Type="http://schemas.openxmlformats.org/officeDocument/2006/relationships/hyperlink" Target="https://www.aslsulcis.it/ap/deliberazione-del-direttore-generale-n-346-del-10-04-2026/" TargetMode="External"/><Relationship Id="rId27" Type="http://schemas.openxmlformats.org/officeDocument/2006/relationships/hyperlink" Target="https://www.aslsulcis.it/ap/deliberazione-del-direttore-generale-n-80-del-05-02-2025/" TargetMode="External"/><Relationship Id="rId43" Type="http://schemas.openxmlformats.org/officeDocument/2006/relationships/hyperlink" Target="https://www.aslsulcis.it/ap/deliberazione-del-direttore-generale-n-127-del-21-02-2025/" TargetMode="External"/><Relationship Id="rId48" Type="http://schemas.openxmlformats.org/officeDocument/2006/relationships/hyperlink" Target="https://dati.anticorruzione.it/superset/dashboard/dettaglio_cig/?cig=B22565221C" TargetMode="External"/><Relationship Id="rId64" Type="http://schemas.openxmlformats.org/officeDocument/2006/relationships/hyperlink" Target="https://www.aslsulcis.it/ap/deliberazione-del-direttore-generale-n-353-del-13-04-2026/" TargetMode="External"/><Relationship Id="rId69" Type="http://schemas.openxmlformats.org/officeDocument/2006/relationships/hyperlink" Target="https://dati.anticorruzione.it/superset/dashboard/dettaglio_cig/?cig=BB36CBA43A" TargetMode="External"/><Relationship Id="rId113" Type="http://schemas.openxmlformats.org/officeDocument/2006/relationships/printerSettings" Target="../printerSettings/printerSettings2.bin"/><Relationship Id="rId80" Type="http://schemas.openxmlformats.org/officeDocument/2006/relationships/hyperlink" Target="https://www.aslsulcis.it/ap/deliberazione-del-direttore-generale-n-421-del-05-05-2026/" TargetMode="External"/><Relationship Id="rId85" Type="http://schemas.openxmlformats.org/officeDocument/2006/relationships/hyperlink" Target="https://www.aslsulcis.it/ap/deliberazione-del-direttore-generale-n-372-del-16-04-2026/" TargetMode="External"/><Relationship Id="rId12" Type="http://schemas.openxmlformats.org/officeDocument/2006/relationships/hyperlink" Target="https://dati.anticorruzione.it/superset/dashboard/dettaglio_cig/?cig=BB36CBA43A" TargetMode="External"/><Relationship Id="rId17" Type="http://schemas.openxmlformats.org/officeDocument/2006/relationships/hyperlink" Target="https://dati.anticorruzione.it/superset/dashboard/dettaglio_cig/?cig=A0159F3D4F" TargetMode="External"/><Relationship Id="rId33" Type="http://schemas.openxmlformats.org/officeDocument/2006/relationships/hyperlink" Target="https://www.aslsulcis.it/ap/deliberazione-del-commissario-straordinario-n-144-del-24-06-2025/" TargetMode="External"/><Relationship Id="rId38" Type="http://schemas.openxmlformats.org/officeDocument/2006/relationships/hyperlink" Target="https://www.aslsulcis.it/ap/deliberazione-del-commissario-straordinario-n-476-del-10-10-2025/" TargetMode="External"/><Relationship Id="rId59" Type="http://schemas.openxmlformats.org/officeDocument/2006/relationships/hyperlink" Target="https://www.aslsulcis.it/ap/deliberazione-del-direttore-generale-n-257-del-23-03-2026/" TargetMode="External"/><Relationship Id="rId103" Type="http://schemas.openxmlformats.org/officeDocument/2006/relationships/hyperlink" Target="https://www.aslsulcis.it/ap/deliberazione-del-direttore-generale-n-445-del-13-05-2026/" TargetMode="External"/><Relationship Id="rId108" Type="http://schemas.openxmlformats.org/officeDocument/2006/relationships/hyperlink" Target="https://dati.anticorruzione.it/superset/dashboard/dettaglio_cig/?cig=BB36CB71C1" TargetMode="External"/><Relationship Id="rId54" Type="http://schemas.openxmlformats.org/officeDocument/2006/relationships/hyperlink" Target="https://www.aslsulcis.it/ap/deliberazione-del-commissario-straordinario-n-311-del-06-08-2025/" TargetMode="External"/><Relationship Id="rId70" Type="http://schemas.openxmlformats.org/officeDocument/2006/relationships/hyperlink" Target="https://www.aslsulcis.it/ap/deliberazione-del-direttore-generale-n-372-del-16-04-2026/" TargetMode="External"/><Relationship Id="rId75" Type="http://schemas.openxmlformats.org/officeDocument/2006/relationships/hyperlink" Target="https://www.aslsulcis.it/ap/deliberazione-del-direttore-generale-n-347-del-13-04-2026/" TargetMode="External"/><Relationship Id="rId91" Type="http://schemas.openxmlformats.org/officeDocument/2006/relationships/hyperlink" Target="https://www.aslsulcis.it/ap/deliberazione-del-direttore-generale-n-347-del-13-04-2026/" TargetMode="External"/><Relationship Id="rId96" Type="http://schemas.openxmlformats.org/officeDocument/2006/relationships/hyperlink" Target="https://www.aslsulcis.it/ap/deliberazione-del-direttore-generale-n-425-del-07-05-2026/" TargetMode="External"/><Relationship Id="rId1" Type="http://schemas.openxmlformats.org/officeDocument/2006/relationships/hyperlink" Target="https://www.aslsulcis.it/ap/deliberazione-del-direttore-generale-n-35-del-27-01-2025/" TargetMode="External"/><Relationship Id="rId6" Type="http://schemas.openxmlformats.org/officeDocument/2006/relationships/hyperlink" Target="https://www.aslsulcis.it/ap/deliberazione-del-commissario-straordinario-n-397-del-16-09-2025/" TargetMode="External"/><Relationship Id="rId15" Type="http://schemas.openxmlformats.org/officeDocument/2006/relationships/hyperlink" Target="https://dati.anticorruzione.it/superset/dashboard/dettaglio_cig/?cig=BB36CB60EE" TargetMode="External"/><Relationship Id="rId23" Type="http://schemas.openxmlformats.org/officeDocument/2006/relationships/hyperlink" Target="https://www.aslsulcis.it/ap/deliberazione-del-direttore-generale-n-347-del-13-04-2026/" TargetMode="External"/><Relationship Id="rId28" Type="http://schemas.openxmlformats.org/officeDocument/2006/relationships/hyperlink" Target="https://dati.anticorruzione.it/superset/dashboard/dettaglio_cig/?cig=9930285A69" TargetMode="External"/><Relationship Id="rId36" Type="http://schemas.openxmlformats.org/officeDocument/2006/relationships/hyperlink" Target="https://dati.anticorruzione.it/superset/dashboard/dettaglio_cig/?cig=B7B237E3E0" TargetMode="External"/><Relationship Id="rId49" Type="http://schemas.openxmlformats.org/officeDocument/2006/relationships/hyperlink" Target="https://www.aslsulcis.it/ap/deliberazione-del-commissario-straordinario-n-266-del-25-07-2025/" TargetMode="External"/><Relationship Id="rId57" Type="http://schemas.openxmlformats.org/officeDocument/2006/relationships/hyperlink" Target="https://www.aslsulcis.it/ap/deliberazione-del-direttore-generale-n-60-del-30-01-2026/" TargetMode="External"/><Relationship Id="rId106" Type="http://schemas.openxmlformats.org/officeDocument/2006/relationships/hyperlink" Target="https://dati.anticorruzione.it/superset/dashboard/dettaglio_cig/?cig=BB36CB501B" TargetMode="External"/><Relationship Id="rId10" Type="http://schemas.openxmlformats.org/officeDocument/2006/relationships/hyperlink" Target="https://www.aslsulcis.it/ap/deliberazione-del-direttore-generale-n-346-del-10-04-2026/" TargetMode="External"/><Relationship Id="rId31" Type="http://schemas.openxmlformats.org/officeDocument/2006/relationships/hyperlink" Target="https://dati.anticorruzione.it/superset/dashboard/dettaglio_cig/?cig=B4F7994569" TargetMode="External"/><Relationship Id="rId44" Type="http://schemas.openxmlformats.org/officeDocument/2006/relationships/hyperlink" Target="https://dati.anticorruzione.it/superset/dashboard/dettaglio_cig/?cig=8444961A45" TargetMode="External"/><Relationship Id="rId52" Type="http://schemas.openxmlformats.org/officeDocument/2006/relationships/hyperlink" Target="https://www.aslsulcis.it/ap/deliberazione-del-direttore-generale-n-40" TargetMode="External"/><Relationship Id="rId60" Type="http://schemas.openxmlformats.org/officeDocument/2006/relationships/hyperlink" Target="https://www.aslsulcis.it/ap/deliberazione-del-direttore-generale-n-315-del-01-04-2026/" TargetMode="External"/><Relationship Id="rId65" Type="http://schemas.openxmlformats.org/officeDocument/2006/relationships/hyperlink" Target="https://www.aslsulcis.it/ap/deliberazione-del-direttore-generale-n-428-del-07-05-2026/" TargetMode="External"/><Relationship Id="rId73" Type="http://schemas.openxmlformats.org/officeDocument/2006/relationships/hyperlink" Target="https://www.aslsulcis.it/ap/deliberazione-del-direttore-generale-n-421-del-05-05-2026/" TargetMode="External"/><Relationship Id="rId78" Type="http://schemas.openxmlformats.org/officeDocument/2006/relationships/hyperlink" Target="https://www.aslsulcis.it/ap/deliberazione-del-direttore-generale-n-396-del-24-04-2026/" TargetMode="External"/><Relationship Id="rId81" Type="http://schemas.openxmlformats.org/officeDocument/2006/relationships/hyperlink" Target="https://www.aslsulcis.it/ap/deliberazione-del-direttore-generale-n-424-del-07-05-2026/" TargetMode="External"/><Relationship Id="rId86" Type="http://schemas.openxmlformats.org/officeDocument/2006/relationships/hyperlink" Target="https://www.aslsulcis.it/ap/deliberazione-del-direttore-generale-n-391-del-23-04-2026/" TargetMode="External"/><Relationship Id="rId94" Type="http://schemas.openxmlformats.org/officeDocument/2006/relationships/hyperlink" Target="https://www.aslsulcis.it/ap/deliberazione-del-direttore-generale-n-391-del-23-04-2026/" TargetMode="External"/><Relationship Id="rId99" Type="http://schemas.openxmlformats.org/officeDocument/2006/relationships/hyperlink" Target="https://www.aslsulcis.it/ap/deliberazione-del-direttore-generale-n-413-del-30-04-2026/" TargetMode="External"/><Relationship Id="rId101" Type="http://schemas.openxmlformats.org/officeDocument/2006/relationships/hyperlink" Target="https://www.aslsulcis.it/ap/deliberazione-del-direttore-generale-n-421-del-05-05-2026/" TargetMode="External"/><Relationship Id="rId4" Type="http://schemas.openxmlformats.org/officeDocument/2006/relationships/hyperlink" Target="https://www.aslsulcis.it/ap/deliberazione-del-commissario-straordinario-n-89-del-13-06-2025/" TargetMode="External"/><Relationship Id="rId9" Type="http://schemas.openxmlformats.org/officeDocument/2006/relationships/hyperlink" Target="https://www.aslsulcis.it/ap/deliberazione-del-direttore-generale-n-257-del-23-03-2026/" TargetMode="External"/><Relationship Id="rId13" Type="http://schemas.openxmlformats.org/officeDocument/2006/relationships/hyperlink" Target="https://www.aslsulcis.it/ap/deliberazione-del-direttore-generale-n-423-del-07-05-2026/" TargetMode="External"/><Relationship Id="rId18" Type="http://schemas.openxmlformats.org/officeDocument/2006/relationships/hyperlink" Target="https://www.aslsulcis.it/ap/deliberazione-del-commissario-straordinario-n-387-del-12-09-2025/" TargetMode="External"/><Relationship Id="rId39" Type="http://schemas.openxmlformats.org/officeDocument/2006/relationships/hyperlink" Target="https://dati.anticorruzione.it/superset/dashboard/dettaglio_cig/?cig=B7B237E3E0" TargetMode="External"/><Relationship Id="rId109" Type="http://schemas.openxmlformats.org/officeDocument/2006/relationships/hyperlink" Target="https://dati.anticorruzione.it/superset/dashboard/dettaglio_cig/?cig=BB36CB9367" TargetMode="External"/><Relationship Id="rId34" Type="http://schemas.openxmlformats.org/officeDocument/2006/relationships/hyperlink" Target="https://www.aslsulcis.it/ap/deliberazione-del-commissario-straordinario-n-255-del-23-07-2025/" TargetMode="External"/><Relationship Id="rId50" Type="http://schemas.openxmlformats.org/officeDocument/2006/relationships/hyperlink" Target="https://dati.anticorruzione.it/superset/dashboard/dettaglio_cig/?cig=B747AAC724" TargetMode="External"/><Relationship Id="rId55" Type="http://schemas.openxmlformats.org/officeDocument/2006/relationships/hyperlink" Target="https://www.aslsulcis.it/ap/deliberazione-del-commissario-straordinario-n-654-del-25-11-2025/" TargetMode="External"/><Relationship Id="rId76" Type="http://schemas.openxmlformats.org/officeDocument/2006/relationships/hyperlink" Target="https://dati.anticorruzione.it/superset/dashboard/dettaglio_cig/?cig=BB36CBA43A" TargetMode="External"/><Relationship Id="rId97" Type="http://schemas.openxmlformats.org/officeDocument/2006/relationships/hyperlink" Target="https://www.aslsulcis.it/ap/deliberazione-del-direttore-generale-n-495-del-29-05-2026/" TargetMode="External"/><Relationship Id="rId104" Type="http://schemas.openxmlformats.org/officeDocument/2006/relationships/hyperlink" Target="https://www.aslsulcis.it/ap/deliberazione-del-direttore-generale-n-462-del-18-05-2026/" TargetMode="External"/><Relationship Id="rId7" Type="http://schemas.openxmlformats.org/officeDocument/2006/relationships/hyperlink" Target="https://www.aslsulcis.it/ap/deliberazione-del-direttore-generale-n-39-del-21-01-2026/" TargetMode="External"/><Relationship Id="rId71" Type="http://schemas.openxmlformats.org/officeDocument/2006/relationships/hyperlink" Target="https://www.aslsulcis.it/ap/deliberazione-del-direttore-generale-n-396-del-24-04-2026/" TargetMode="External"/><Relationship Id="rId92" Type="http://schemas.openxmlformats.org/officeDocument/2006/relationships/hyperlink" Target="https://dati.anticorruzione.it/superset/dashboard/dettaglio_cig/?cig=BB36CBA43A" TargetMode="External"/><Relationship Id="rId2" Type="http://schemas.openxmlformats.org/officeDocument/2006/relationships/hyperlink" Target="https://dati.anticorruzione.it/superset/dashboard/dettaglio_cig/?cig=A0159CCD20" TargetMode="External"/><Relationship Id="rId29" Type="http://schemas.openxmlformats.org/officeDocument/2006/relationships/hyperlink" Target="https://www.aslsulcis.it/ap/deliberazione-del-direttore-generale-n-168-del-28-02-2025/" TargetMode="External"/><Relationship Id="rId24" Type="http://schemas.openxmlformats.org/officeDocument/2006/relationships/hyperlink" Target="https://www.aslsulcis.it/ap/deliberazione-del-direttore-generale-n-354-del-13-04-2026/" TargetMode="External"/><Relationship Id="rId40" Type="http://schemas.openxmlformats.org/officeDocument/2006/relationships/hyperlink" Target="https://www.aslsulcis.it/ap/deliberazione-del-direttore-generale-n-377-del-21-04-2026/" TargetMode="External"/><Relationship Id="rId45" Type="http://schemas.openxmlformats.org/officeDocument/2006/relationships/hyperlink" Target="https://www.aslsulcis.it/ap/deliberazione-del-commissario-straordinario-n-253-del-23-07-2025/" TargetMode="External"/><Relationship Id="rId66" Type="http://schemas.openxmlformats.org/officeDocument/2006/relationships/hyperlink" Target="https://www.aslsulcis.it/ap/deliberazione-del-direttore-generale-n-493-del-28-05-2026/" TargetMode="External"/><Relationship Id="rId87" Type="http://schemas.openxmlformats.org/officeDocument/2006/relationships/hyperlink" Target="https://dati.anticorruzione.it/superset/dashboard/dettaglio_cig/?cig=BB541272DE" TargetMode="External"/><Relationship Id="rId110" Type="http://schemas.openxmlformats.org/officeDocument/2006/relationships/hyperlink" Target="https://dati.anticorruzione.it/superset/dashboard/dettaglio_cig/?cig=BB8DE1598C" TargetMode="External"/><Relationship Id="rId61" Type="http://schemas.openxmlformats.org/officeDocument/2006/relationships/hyperlink" Target="https://www.aslsulcis.it/ap/deliberazione-del-direttore-generale-n-345-del-10-04-2026/" TargetMode="External"/><Relationship Id="rId82" Type="http://schemas.openxmlformats.org/officeDocument/2006/relationships/hyperlink" Target="https://www.aslsulcis.it/ap/deliberazione-del-direttore-generale-n-598-del-25-06-2026/" TargetMode="External"/><Relationship Id="rId19" Type="http://schemas.openxmlformats.org/officeDocument/2006/relationships/hyperlink" Target="https://www.aslsulcis.it/ap/deliberazione-del-commissario-straordinario-n-650-del-24-11-2025/" TargetMode="External"/><Relationship Id="rId14" Type="http://schemas.openxmlformats.org/officeDocument/2006/relationships/hyperlink" Target="https://www.aslsulcis.it/ap/deliberazione-del-direttore-generale-n-598-del-25-06-2026/" TargetMode="External"/><Relationship Id="rId30" Type="http://schemas.openxmlformats.org/officeDocument/2006/relationships/hyperlink" Target="https://www.aslsulcis.it/ap/deliberazione-del-direttore-generale-n-287-del-28-03-2025/" TargetMode="External"/><Relationship Id="rId35" Type="http://schemas.openxmlformats.org/officeDocument/2006/relationships/hyperlink" Target="https://www.aslsulcis.it/ap/deliberazione-del-commissario-straordinario-n-373-del-05-09-2025/" TargetMode="External"/><Relationship Id="rId56" Type="http://schemas.openxmlformats.org/officeDocument/2006/relationships/hyperlink" Target="https://dati.anticorruzione.it/superset/dashboard/dettaglio_cig/?cig=B7F538B30E" TargetMode="External"/><Relationship Id="rId77" Type="http://schemas.openxmlformats.org/officeDocument/2006/relationships/hyperlink" Target="https://www.aslsulcis.it/ap/deliberazione-del-direttore-generale-n-372-del-16-04-2026/" TargetMode="External"/><Relationship Id="rId100" Type="http://schemas.openxmlformats.org/officeDocument/2006/relationships/hyperlink" Target="https://www.aslsulcis.it/ap/deliberazione-del-direttore-generale-n-420-del-05-05-2026/" TargetMode="External"/><Relationship Id="rId105" Type="http://schemas.openxmlformats.org/officeDocument/2006/relationships/hyperlink" Target="https://dati.anticorruzione.it/superset/dashboard/dettaglio_cig/?cig=BB36CBA43A" TargetMode="External"/><Relationship Id="rId8" Type="http://schemas.openxmlformats.org/officeDocument/2006/relationships/hyperlink" Target="https://www.aslsulcis.it/ap/deliberazione-del-direttore-generale-n-207-del-04-03-2026/" TargetMode="External"/><Relationship Id="rId51" Type="http://schemas.openxmlformats.org/officeDocument/2006/relationships/hyperlink" Target="https://www.aslsulcis.it/ap/deliberazione-del-commissario-straordinario-n-304-del-06-08-2025/" TargetMode="External"/><Relationship Id="rId72" Type="http://schemas.openxmlformats.org/officeDocument/2006/relationships/hyperlink" Target="https://dati.anticorruzione.it/superset/dashboard/dettaglio_cig/?cig=BB59D4FF96" TargetMode="External"/><Relationship Id="rId93" Type="http://schemas.openxmlformats.org/officeDocument/2006/relationships/hyperlink" Target="https://www.aslsulcis.it/ap/deliberazione-del-direttore-generale-n-372-del-16-04-2026/" TargetMode="External"/><Relationship Id="rId98" Type="http://schemas.openxmlformats.org/officeDocument/2006/relationships/hyperlink" Target="https://www.aslsulcis.it/ap/deliberazione-del-direttore-generale-n-598-del-25-06-2026/" TargetMode="External"/><Relationship Id="rId3" Type="http://schemas.openxmlformats.org/officeDocument/2006/relationships/hyperlink" Target="https://www.aslsulcis.it/ap/deliberazione-del-direttore-generale-n-262-del-20-03-2025/" TargetMode="External"/><Relationship Id="rId25" Type="http://schemas.openxmlformats.org/officeDocument/2006/relationships/hyperlink" Target="https://www.aslsulcis.it/ap/deliberazione-del-direttore-generale-n-403-del-24-04-2026/" TargetMode="External"/><Relationship Id="rId46" Type="http://schemas.openxmlformats.org/officeDocument/2006/relationships/hyperlink" Target="https://dati.anticorruzione.it/superset/dashboard/dettaglio_cig/?cig=B40D31A7AB" TargetMode="External"/><Relationship Id="rId67" Type="http://schemas.openxmlformats.org/officeDocument/2006/relationships/hyperlink" Target="https://www.aslsulcis.it/ap/deliberazione-del-direttore-generale-n-598-del-25-06-2026/" TargetMode="External"/><Relationship Id="rId20" Type="http://schemas.openxmlformats.org/officeDocument/2006/relationships/hyperlink" Target="https://www.aslsulcis.it/ap/deliberazione-del-direttore-generale-n-207-del-04-03-2026/" TargetMode="External"/><Relationship Id="rId41" Type="http://schemas.openxmlformats.org/officeDocument/2006/relationships/hyperlink" Target="https://www.aslsulcis.it/ap/deliberazione-del-direttore-generale-n-66-del-04-02-2025/" TargetMode="External"/><Relationship Id="rId62" Type="http://schemas.openxmlformats.org/officeDocument/2006/relationships/hyperlink" Target="https://www.aslsulcis.it/ap/deliberazione-del-direttore-generale-n-346-del-10-04-2026/" TargetMode="External"/><Relationship Id="rId83" Type="http://schemas.openxmlformats.org/officeDocument/2006/relationships/hyperlink" Target="https://www.aslsulcis.it/ap/deliberazione-del-direttore-generale-n-347-del-13-04-2026/" TargetMode="External"/><Relationship Id="rId88" Type="http://schemas.openxmlformats.org/officeDocument/2006/relationships/hyperlink" Target="https://www.aslsulcis.it/ap/deliberazione-del-direttore-generale-n-421-del-05-05-2026/" TargetMode="External"/><Relationship Id="rId111" Type="http://schemas.openxmlformats.org/officeDocument/2006/relationships/hyperlink" Target="https://dati.anticorruzione.it/superset/dashboard/dettaglio_cig/?cig=BB74B0AF89"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aslsulcis.it/ap/deliberazione-del-direttore-generale-n-382-del-29-04-2025/" TargetMode="External"/><Relationship Id="rId3" Type="http://schemas.openxmlformats.org/officeDocument/2006/relationships/hyperlink" Target="https://www.aslsulcis.it/ap/deliberazione-del-commissario-straordinario-n-76-del-06-06-2025/" TargetMode="External"/><Relationship Id="rId7" Type="http://schemas.openxmlformats.org/officeDocument/2006/relationships/hyperlink" Target="https://www.aslsulcis.it/ap/deliberazione-del-commissario-straordinario-n-296-del-06-08-2025/" TargetMode="External"/><Relationship Id="rId2" Type="http://schemas.openxmlformats.org/officeDocument/2006/relationships/hyperlink" Target="https://dati.anticorruzione.it/superset/dashboard/dettaglio_cig/?cig=B604565785" TargetMode="External"/><Relationship Id="rId1" Type="http://schemas.openxmlformats.org/officeDocument/2006/relationships/hyperlink" Target="https://www.aslsulcis.it/ap/deliberazione-del-commissario-straordinario-n-293-del-06-08-2025/" TargetMode="External"/><Relationship Id="rId6" Type="http://schemas.openxmlformats.org/officeDocument/2006/relationships/hyperlink" Target="https://dati.anticorruzione.it/superset/dashboard/dettaglio_cig/?cig=B6DBF729F1" TargetMode="External"/><Relationship Id="rId11" Type="http://schemas.openxmlformats.org/officeDocument/2006/relationships/hyperlink" Target="https://www.aslsulcis.it/ap/deliberazione-del-direttore-generale-n-419-del-05-05-2026/" TargetMode="External"/><Relationship Id="rId5" Type="http://schemas.openxmlformats.org/officeDocument/2006/relationships/hyperlink" Target="https://www.aslsulcis.it/ap/deliberazione-del-commissario-straordinario-n-159-del-27-06-2025/" TargetMode="External"/><Relationship Id="rId10" Type="http://schemas.openxmlformats.org/officeDocument/2006/relationships/hyperlink" Target="https://dati.anticorruzione.it/superset/dashboard/dettaglio_cig/?cig=85675673F3" TargetMode="External"/><Relationship Id="rId4" Type="http://schemas.openxmlformats.org/officeDocument/2006/relationships/hyperlink" Target="https://www.aslsulcis.it/ap/deliberazione-del-direttore-generale-n-196-del-07-03-2025/" TargetMode="External"/><Relationship Id="rId9" Type="http://schemas.openxmlformats.org/officeDocument/2006/relationships/hyperlink" Target="https://www.aslsulcis.it/ap/deliberazione-del-direttore-generale-n-42-del-21-01-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9"/>
  <sheetViews>
    <sheetView tabSelected="1" zoomScale="50" zoomScaleNormal="50" workbookViewId="0">
      <selection activeCell="V6" sqref="V6"/>
    </sheetView>
  </sheetViews>
  <sheetFormatPr defaultColWidth="8.5703125" defaultRowHeight="15" customHeight="1" x14ac:dyDescent="0.25"/>
  <cols>
    <col min="1" max="1" width="22.85546875" style="1" customWidth="1"/>
    <col min="2" max="2" width="103.85546875" style="1" customWidth="1"/>
    <col min="3" max="3" width="15.42578125" style="1" customWidth="1"/>
    <col min="4" max="4" width="16.140625" style="1" customWidth="1"/>
    <col min="5" max="5" width="100.7109375" style="1" customWidth="1"/>
    <col min="6" max="6" width="83.7109375" style="2" customWidth="1"/>
    <col min="7" max="7" width="13.5703125" style="1" customWidth="1"/>
    <col min="8" max="8" width="42.85546875" style="1" customWidth="1"/>
    <col min="9" max="9" width="42.42578125" style="1" customWidth="1"/>
    <col min="10" max="10" width="24.140625" style="1" customWidth="1"/>
    <col min="11" max="11" width="38.140625" style="1" customWidth="1"/>
    <col min="12" max="12" width="56.7109375" style="1" customWidth="1"/>
    <col min="13" max="13" width="56.28515625" style="1" customWidth="1"/>
    <col min="14" max="14" width="33.85546875" style="1" customWidth="1"/>
    <col min="15" max="15" width="27.42578125" style="1" customWidth="1"/>
    <col min="16" max="16" width="23.5703125" style="1" customWidth="1"/>
    <col min="17" max="17" width="63.42578125" style="1" customWidth="1"/>
    <col min="18" max="18" width="29" style="1" customWidth="1"/>
    <col min="31" max="31" width="26.7109375" bestFit="1" customWidth="1"/>
    <col min="36" max="36" width="12.7109375" bestFit="1" customWidth="1"/>
    <col min="47" max="47" width="15.28515625" bestFit="1" customWidth="1"/>
    <col min="48" max="48" width="17.5703125" bestFit="1" customWidth="1"/>
    <col min="49" max="49" width="19.85546875" bestFit="1" customWidth="1"/>
    <col min="50" max="50" width="23.85546875" bestFit="1" customWidth="1"/>
    <col min="51" max="51" width="28.140625" bestFit="1" customWidth="1"/>
    <col min="52" max="52" width="15" bestFit="1" customWidth="1"/>
  </cols>
  <sheetData>
    <row r="1" spans="1:58" ht="23.25" x14ac:dyDescent="0.25">
      <c r="A1" s="3" t="s">
        <v>0</v>
      </c>
      <c r="B1" s="4"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AC1" s="241" t="s">
        <v>675</v>
      </c>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row>
    <row r="2" spans="1:58" ht="144" x14ac:dyDescent="0.25">
      <c r="A2" s="5" t="s">
        <v>18</v>
      </c>
      <c r="B2" s="6" t="s">
        <v>19</v>
      </c>
      <c r="C2" s="7">
        <v>300</v>
      </c>
      <c r="D2" s="8">
        <v>45748</v>
      </c>
      <c r="E2" s="9" t="s">
        <v>20</v>
      </c>
      <c r="F2" s="10" t="s">
        <v>21</v>
      </c>
      <c r="G2" s="5" t="s">
        <v>22</v>
      </c>
      <c r="H2" s="7" t="s">
        <v>23</v>
      </c>
      <c r="I2" s="7" t="s">
        <v>24</v>
      </c>
      <c r="J2" s="7" t="s">
        <v>25</v>
      </c>
      <c r="K2" s="7" t="s">
        <v>26</v>
      </c>
      <c r="L2" s="7" t="s">
        <v>27</v>
      </c>
      <c r="M2" s="5" t="s">
        <v>28</v>
      </c>
      <c r="N2" s="11" t="s">
        <v>29</v>
      </c>
      <c r="O2" s="5" t="s">
        <v>30</v>
      </c>
      <c r="P2" s="5"/>
      <c r="Q2" s="12" t="s">
        <v>31</v>
      </c>
      <c r="R2" s="5" t="s">
        <v>32</v>
      </c>
      <c r="AC2" s="242" t="s">
        <v>574</v>
      </c>
      <c r="AD2" s="242" t="s">
        <v>575</v>
      </c>
      <c r="AE2" s="242" t="s">
        <v>576</v>
      </c>
      <c r="AF2" s="242" t="s">
        <v>577</v>
      </c>
      <c r="AG2" s="242" t="s">
        <v>578</v>
      </c>
      <c r="AH2" s="242" t="s">
        <v>579</v>
      </c>
      <c r="AI2" s="242" t="s">
        <v>580</v>
      </c>
      <c r="AJ2" s="242" t="s">
        <v>581</v>
      </c>
      <c r="AK2" s="242" t="s">
        <v>582</v>
      </c>
      <c r="AL2" s="242" t="s">
        <v>583</v>
      </c>
      <c r="AM2" s="242" t="s">
        <v>584</v>
      </c>
      <c r="AN2" s="242" t="s">
        <v>585</v>
      </c>
      <c r="AO2" s="242" t="s">
        <v>586</v>
      </c>
      <c r="AP2" s="242" t="s">
        <v>587</v>
      </c>
      <c r="AQ2" s="242" t="s">
        <v>588</v>
      </c>
      <c r="AR2" s="242" t="s">
        <v>589</v>
      </c>
      <c r="AS2" s="242" t="s">
        <v>590</v>
      </c>
      <c r="AT2" s="242" t="s">
        <v>591</v>
      </c>
      <c r="AU2" s="242" t="s">
        <v>592</v>
      </c>
      <c r="AV2" s="242" t="s">
        <v>593</v>
      </c>
      <c r="AW2" s="242" t="s">
        <v>594</v>
      </c>
      <c r="AX2" s="242" t="s">
        <v>595</v>
      </c>
      <c r="AY2" s="242" t="s">
        <v>596</v>
      </c>
      <c r="AZ2" s="242" t="s">
        <v>597</v>
      </c>
      <c r="BA2" s="242" t="s">
        <v>598</v>
      </c>
      <c r="BB2" s="242" t="s">
        <v>599</v>
      </c>
      <c r="BC2" s="242" t="s">
        <v>600</v>
      </c>
      <c r="BD2" s="242" t="s">
        <v>601</v>
      </c>
      <c r="BE2" s="237"/>
      <c r="BF2" s="237"/>
    </row>
    <row r="3" spans="1:58" ht="130.5" customHeight="1" x14ac:dyDescent="0.25">
      <c r="A3" s="5" t="s">
        <v>18</v>
      </c>
      <c r="B3" s="6" t="s">
        <v>33</v>
      </c>
      <c r="C3" s="7">
        <v>354</v>
      </c>
      <c r="D3" s="13" t="s">
        <v>34</v>
      </c>
      <c r="E3" s="9" t="s">
        <v>35</v>
      </c>
      <c r="F3" s="10" t="s">
        <v>36</v>
      </c>
      <c r="G3" s="5" t="s">
        <v>37</v>
      </c>
      <c r="H3" s="7" t="s">
        <v>23</v>
      </c>
      <c r="I3" s="7" t="s">
        <v>24</v>
      </c>
      <c r="J3" s="7" t="s">
        <v>38</v>
      </c>
      <c r="K3" s="7" t="s">
        <v>39</v>
      </c>
      <c r="L3" s="14" t="s">
        <v>40</v>
      </c>
      <c r="M3" s="5" t="s">
        <v>41</v>
      </c>
      <c r="N3" s="11" t="s">
        <v>29</v>
      </c>
      <c r="O3" s="5" t="s">
        <v>30</v>
      </c>
      <c r="P3" s="5"/>
      <c r="Q3" s="5" t="s">
        <v>42</v>
      </c>
      <c r="R3" s="5" t="s">
        <v>32</v>
      </c>
      <c r="AC3" s="238">
        <v>2026</v>
      </c>
      <c r="AD3" s="238">
        <v>58204</v>
      </c>
      <c r="AE3" s="238" t="s">
        <v>602</v>
      </c>
      <c r="AF3" s="238">
        <v>8867.8799999999992</v>
      </c>
      <c r="AG3" s="238">
        <v>1</v>
      </c>
      <c r="AH3" s="238" t="s">
        <v>603</v>
      </c>
      <c r="AI3" s="238" t="s">
        <v>604</v>
      </c>
      <c r="AJ3" s="239">
        <v>8867.8799999999992</v>
      </c>
      <c r="AK3" s="238" t="s">
        <v>605</v>
      </c>
      <c r="AL3" s="238" t="s">
        <v>606</v>
      </c>
      <c r="AM3" s="238" t="s">
        <v>607</v>
      </c>
      <c r="AN3" s="238" t="s">
        <v>608</v>
      </c>
      <c r="AO3" s="238" t="s">
        <v>609</v>
      </c>
      <c r="AP3" s="238" t="s">
        <v>610</v>
      </c>
      <c r="AQ3" s="238" t="s">
        <v>611</v>
      </c>
      <c r="AR3" s="238" t="s">
        <v>612</v>
      </c>
      <c r="AS3" s="238" t="s">
        <v>613</v>
      </c>
      <c r="AT3" s="238" t="s">
        <v>614</v>
      </c>
      <c r="AU3" s="240">
        <v>46203</v>
      </c>
      <c r="AV3" s="238" t="s">
        <v>615</v>
      </c>
      <c r="AW3" s="239">
        <v>8867.8799999999992</v>
      </c>
      <c r="AX3" s="240">
        <v>46203</v>
      </c>
      <c r="AY3" s="240">
        <v>46213</v>
      </c>
      <c r="AZ3" s="238" t="s">
        <v>608</v>
      </c>
      <c r="BA3" s="238" t="s">
        <v>616</v>
      </c>
      <c r="BB3" s="238" t="s">
        <v>617</v>
      </c>
      <c r="BC3" s="238" t="s">
        <v>608</v>
      </c>
      <c r="BD3" s="238" t="s">
        <v>618</v>
      </c>
      <c r="BE3" s="237"/>
      <c r="BF3" s="237"/>
    </row>
    <row r="4" spans="1:58" ht="143.25" customHeight="1" x14ac:dyDescent="0.25">
      <c r="A4" s="5" t="s">
        <v>18</v>
      </c>
      <c r="B4" s="6" t="s">
        <v>43</v>
      </c>
      <c r="C4" s="7">
        <v>401</v>
      </c>
      <c r="D4" s="8">
        <v>45776</v>
      </c>
      <c r="E4" s="9" t="s">
        <v>44</v>
      </c>
      <c r="F4" s="15" t="s">
        <v>45</v>
      </c>
      <c r="G4" s="5" t="s">
        <v>46</v>
      </c>
      <c r="H4" s="7" t="s">
        <v>23</v>
      </c>
      <c r="I4" s="7" t="s">
        <v>24</v>
      </c>
      <c r="J4" s="7" t="s">
        <v>25</v>
      </c>
      <c r="K4" s="7" t="s">
        <v>47</v>
      </c>
      <c r="L4" s="7"/>
      <c r="M4" s="16">
        <v>74400</v>
      </c>
      <c r="N4" s="11" t="s">
        <v>29</v>
      </c>
      <c r="O4" s="5" t="s">
        <v>30</v>
      </c>
      <c r="P4" s="5"/>
      <c r="Q4" s="12" t="s">
        <v>677</v>
      </c>
      <c r="R4" s="5" t="s">
        <v>32</v>
      </c>
      <c r="AC4" s="238">
        <v>2026</v>
      </c>
      <c r="AD4" s="238">
        <v>57724</v>
      </c>
      <c r="AE4" s="238" t="s">
        <v>619</v>
      </c>
      <c r="AF4" s="238">
        <v>14617.13</v>
      </c>
      <c r="AG4" s="238">
        <v>1</v>
      </c>
      <c r="AH4" s="238" t="s">
        <v>608</v>
      </c>
      <c r="AI4" s="238" t="s">
        <v>608</v>
      </c>
      <c r="AJ4" s="239">
        <v>14617.13</v>
      </c>
      <c r="AK4" s="238" t="s">
        <v>605</v>
      </c>
      <c r="AL4" s="238" t="s">
        <v>606</v>
      </c>
      <c r="AM4" s="238" t="s">
        <v>620</v>
      </c>
      <c r="AN4" s="238" t="s">
        <v>621</v>
      </c>
      <c r="AO4" s="238" t="s">
        <v>622</v>
      </c>
      <c r="AP4" s="238" t="s">
        <v>610</v>
      </c>
      <c r="AQ4" s="238" t="s">
        <v>611</v>
      </c>
      <c r="AR4" s="238" t="s">
        <v>608</v>
      </c>
      <c r="AS4" s="238" t="s">
        <v>613</v>
      </c>
      <c r="AT4" s="238" t="s">
        <v>623</v>
      </c>
      <c r="AU4" s="240">
        <v>46203</v>
      </c>
      <c r="AV4" s="238" t="s">
        <v>624</v>
      </c>
      <c r="AW4" s="239">
        <v>14617.13</v>
      </c>
      <c r="AX4" s="240">
        <v>46203</v>
      </c>
      <c r="AY4" s="240">
        <v>46213</v>
      </c>
      <c r="AZ4" s="238" t="s">
        <v>608</v>
      </c>
      <c r="BA4" s="238" t="s">
        <v>608</v>
      </c>
      <c r="BB4" s="238" t="s">
        <v>625</v>
      </c>
      <c r="BC4" s="238" t="s">
        <v>608</v>
      </c>
      <c r="BD4" s="238" t="s">
        <v>608</v>
      </c>
      <c r="BE4" s="237"/>
      <c r="BF4" s="237"/>
    </row>
    <row r="5" spans="1:58" ht="132.75" customHeight="1" x14ac:dyDescent="0.25">
      <c r="A5" s="5" t="s">
        <v>18</v>
      </c>
      <c r="B5" s="6" t="s">
        <v>48</v>
      </c>
      <c r="C5" s="7">
        <v>91</v>
      </c>
      <c r="D5" s="8">
        <v>45821</v>
      </c>
      <c r="E5" s="9" t="s">
        <v>49</v>
      </c>
      <c r="F5" s="10" t="s">
        <v>50</v>
      </c>
      <c r="G5" s="5" t="s">
        <v>51</v>
      </c>
      <c r="H5" s="7" t="s">
        <v>23</v>
      </c>
      <c r="I5" s="7" t="s">
        <v>24</v>
      </c>
      <c r="J5" s="7" t="s">
        <v>52</v>
      </c>
      <c r="K5" s="7" t="s">
        <v>53</v>
      </c>
      <c r="L5" s="7"/>
      <c r="M5" s="5" t="s">
        <v>54</v>
      </c>
      <c r="N5" s="11" t="s">
        <v>29</v>
      </c>
      <c r="O5" s="5" t="s">
        <v>30</v>
      </c>
      <c r="P5" s="11" t="s">
        <v>55</v>
      </c>
      <c r="Q5" s="11" t="s">
        <v>56</v>
      </c>
      <c r="R5" s="5" t="s">
        <v>57</v>
      </c>
      <c r="AC5" s="238">
        <v>2026</v>
      </c>
      <c r="AD5" s="238">
        <v>55692</v>
      </c>
      <c r="AE5" s="238" t="s">
        <v>626</v>
      </c>
      <c r="AF5" s="238">
        <v>14617.13</v>
      </c>
      <c r="AG5" s="238">
        <v>1</v>
      </c>
      <c r="AH5" s="238" t="s">
        <v>627</v>
      </c>
      <c r="AI5" s="238" t="s">
        <v>628</v>
      </c>
      <c r="AJ5" s="239">
        <v>14617.13</v>
      </c>
      <c r="AK5" s="238" t="s">
        <v>605</v>
      </c>
      <c r="AL5" s="238" t="s">
        <v>606</v>
      </c>
      <c r="AM5" s="238" t="s">
        <v>629</v>
      </c>
      <c r="AN5" s="238" t="s">
        <v>608</v>
      </c>
      <c r="AO5" s="238" t="s">
        <v>630</v>
      </c>
      <c r="AP5" s="238" t="s">
        <v>610</v>
      </c>
      <c r="AQ5" s="238" t="s">
        <v>611</v>
      </c>
      <c r="AR5" s="238" t="s">
        <v>612</v>
      </c>
      <c r="AS5" s="238" t="s">
        <v>613</v>
      </c>
      <c r="AT5" s="238" t="s">
        <v>631</v>
      </c>
      <c r="AU5" s="240">
        <v>46172</v>
      </c>
      <c r="AV5" s="238" t="s">
        <v>632</v>
      </c>
      <c r="AW5" s="239">
        <v>14617.13</v>
      </c>
      <c r="AX5" s="240">
        <v>46177</v>
      </c>
      <c r="AY5" s="240">
        <v>46190</v>
      </c>
      <c r="AZ5" s="240">
        <v>46210</v>
      </c>
      <c r="BA5" s="238" t="s">
        <v>633</v>
      </c>
      <c r="BB5" s="238" t="s">
        <v>634</v>
      </c>
      <c r="BC5" s="238" t="s">
        <v>608</v>
      </c>
      <c r="BD5" s="238" t="s">
        <v>635</v>
      </c>
      <c r="BE5" s="237"/>
      <c r="BF5" s="237"/>
    </row>
    <row r="6" spans="1:58" ht="126" x14ac:dyDescent="0.25">
      <c r="A6" s="5" t="s">
        <v>18</v>
      </c>
      <c r="B6" s="6" t="s">
        <v>58</v>
      </c>
      <c r="C6" s="7">
        <v>195</v>
      </c>
      <c r="D6" s="8">
        <v>45842</v>
      </c>
      <c r="E6" s="9" t="s">
        <v>59</v>
      </c>
      <c r="F6" s="10" t="s">
        <v>60</v>
      </c>
      <c r="G6" s="5" t="s">
        <v>61</v>
      </c>
      <c r="H6" s="7" t="s">
        <v>23</v>
      </c>
      <c r="I6" s="7" t="s">
        <v>24</v>
      </c>
      <c r="J6" s="7" t="s">
        <v>38</v>
      </c>
      <c r="K6" s="7" t="s">
        <v>62</v>
      </c>
      <c r="L6" s="5" t="s">
        <v>63</v>
      </c>
      <c r="M6" s="5" t="s">
        <v>64</v>
      </c>
      <c r="N6" s="11" t="s">
        <v>29</v>
      </c>
      <c r="O6" s="5" t="s">
        <v>30</v>
      </c>
      <c r="P6" s="17" t="s">
        <v>65</v>
      </c>
      <c r="Q6" s="11" t="s">
        <v>66</v>
      </c>
      <c r="R6" s="5" t="s">
        <v>57</v>
      </c>
      <c r="AC6" s="238">
        <v>2026</v>
      </c>
      <c r="AD6" s="238">
        <v>55678</v>
      </c>
      <c r="AE6" s="238" t="s">
        <v>636</v>
      </c>
      <c r="AF6" s="238">
        <v>14617.13</v>
      </c>
      <c r="AG6" s="238">
        <v>1</v>
      </c>
      <c r="AH6" s="238" t="s">
        <v>627</v>
      </c>
      <c r="AI6" s="238" t="s">
        <v>628</v>
      </c>
      <c r="AJ6" s="239">
        <v>14617.13</v>
      </c>
      <c r="AK6" s="238" t="s">
        <v>605</v>
      </c>
      <c r="AL6" s="238" t="s">
        <v>606</v>
      </c>
      <c r="AM6" s="238" t="s">
        <v>629</v>
      </c>
      <c r="AN6" s="238" t="s">
        <v>608</v>
      </c>
      <c r="AO6" s="238" t="s">
        <v>637</v>
      </c>
      <c r="AP6" s="238" t="s">
        <v>610</v>
      </c>
      <c r="AQ6" s="238" t="s">
        <v>611</v>
      </c>
      <c r="AR6" s="238" t="s">
        <v>612</v>
      </c>
      <c r="AS6" s="238" t="s">
        <v>613</v>
      </c>
      <c r="AT6" s="238" t="s">
        <v>638</v>
      </c>
      <c r="AU6" s="240">
        <v>46172</v>
      </c>
      <c r="AV6" s="238" t="s">
        <v>639</v>
      </c>
      <c r="AW6" s="239">
        <v>14617.13</v>
      </c>
      <c r="AX6" s="240">
        <v>46177</v>
      </c>
      <c r="AY6" s="240">
        <v>46190</v>
      </c>
      <c r="AZ6" s="240">
        <v>46210</v>
      </c>
      <c r="BA6" s="238" t="s">
        <v>633</v>
      </c>
      <c r="BB6" s="238" t="s">
        <v>634</v>
      </c>
      <c r="BC6" s="238" t="s">
        <v>608</v>
      </c>
      <c r="BD6" s="238" t="s">
        <v>635</v>
      </c>
      <c r="BE6" s="237"/>
      <c r="BF6" s="237"/>
    </row>
    <row r="7" spans="1:58" ht="120" x14ac:dyDescent="0.25">
      <c r="A7" s="5" t="s">
        <v>18</v>
      </c>
      <c r="B7" s="6" t="s">
        <v>67</v>
      </c>
      <c r="C7" s="7">
        <v>200</v>
      </c>
      <c r="D7" s="8">
        <v>45845</v>
      </c>
      <c r="E7" s="9" t="s">
        <v>68</v>
      </c>
      <c r="F7" s="10" t="s">
        <v>69</v>
      </c>
      <c r="G7" s="5" t="s">
        <v>70</v>
      </c>
      <c r="H7" s="7" t="s">
        <v>23</v>
      </c>
      <c r="I7" s="7" t="s">
        <v>24</v>
      </c>
      <c r="J7" s="7" t="s">
        <v>71</v>
      </c>
      <c r="K7" s="7" t="s">
        <v>72</v>
      </c>
      <c r="L7" s="7"/>
      <c r="M7" s="5" t="s">
        <v>73</v>
      </c>
      <c r="N7" s="11" t="s">
        <v>29</v>
      </c>
      <c r="O7" s="5" t="s">
        <v>30</v>
      </c>
      <c r="P7" s="5"/>
      <c r="Q7" s="5"/>
      <c r="R7" s="5" t="s">
        <v>32</v>
      </c>
      <c r="AC7" s="238">
        <v>2026</v>
      </c>
      <c r="AD7" s="238">
        <v>51289</v>
      </c>
      <c r="AE7" s="238" t="s">
        <v>640</v>
      </c>
      <c r="AF7" s="238">
        <v>8867.8799999999992</v>
      </c>
      <c r="AG7" s="238">
        <v>1</v>
      </c>
      <c r="AH7" s="238" t="s">
        <v>603</v>
      </c>
      <c r="AI7" s="238" t="s">
        <v>604</v>
      </c>
      <c r="AJ7" s="239">
        <v>8867.8799999999992</v>
      </c>
      <c r="AK7" s="238" t="s">
        <v>605</v>
      </c>
      <c r="AL7" s="238" t="s">
        <v>606</v>
      </c>
      <c r="AM7" s="238" t="s">
        <v>629</v>
      </c>
      <c r="AN7" s="238" t="s">
        <v>608</v>
      </c>
      <c r="AO7" s="238" t="s">
        <v>641</v>
      </c>
      <c r="AP7" s="238" t="s">
        <v>610</v>
      </c>
      <c r="AQ7" s="238" t="s">
        <v>611</v>
      </c>
      <c r="AR7" s="238" t="s">
        <v>612</v>
      </c>
      <c r="AS7" s="238" t="s">
        <v>613</v>
      </c>
      <c r="AT7" s="238" t="s">
        <v>642</v>
      </c>
      <c r="AU7" s="240">
        <v>46172</v>
      </c>
      <c r="AV7" s="238" t="s">
        <v>643</v>
      </c>
      <c r="AW7" s="239">
        <v>8867.8799999999992</v>
      </c>
      <c r="AX7" s="240">
        <v>46177</v>
      </c>
      <c r="AY7" s="240">
        <v>46190</v>
      </c>
      <c r="AZ7" s="240">
        <v>46198</v>
      </c>
      <c r="BA7" s="238" t="s">
        <v>616</v>
      </c>
      <c r="BB7" s="238" t="s">
        <v>644</v>
      </c>
      <c r="BC7" s="238" t="s">
        <v>608</v>
      </c>
      <c r="BD7" s="238" t="s">
        <v>618</v>
      </c>
      <c r="BE7" s="237"/>
      <c r="BF7" s="237"/>
    </row>
    <row r="8" spans="1:58" ht="180" x14ac:dyDescent="0.25">
      <c r="A8" s="5" t="s">
        <v>18</v>
      </c>
      <c r="B8" s="6" t="s">
        <v>74</v>
      </c>
      <c r="C8" s="7">
        <v>250</v>
      </c>
      <c r="D8" s="8">
        <v>45860</v>
      </c>
      <c r="E8" s="9" t="s">
        <v>75</v>
      </c>
      <c r="F8" s="10" t="s">
        <v>76</v>
      </c>
      <c r="G8" s="5" t="s">
        <v>77</v>
      </c>
      <c r="H8" s="7" t="s">
        <v>23</v>
      </c>
      <c r="I8" s="7" t="s">
        <v>24</v>
      </c>
      <c r="J8" s="7" t="s">
        <v>71</v>
      </c>
      <c r="K8" s="7" t="s">
        <v>78</v>
      </c>
      <c r="L8" s="7" t="s">
        <v>79</v>
      </c>
      <c r="M8" s="5" t="s">
        <v>80</v>
      </c>
      <c r="N8" s="11" t="s">
        <v>29</v>
      </c>
      <c r="O8" s="5" t="s">
        <v>30</v>
      </c>
      <c r="P8" s="5"/>
      <c r="Q8" s="5"/>
      <c r="R8" s="5" t="s">
        <v>32</v>
      </c>
      <c r="AC8" s="238">
        <v>2026</v>
      </c>
      <c r="AD8" s="238">
        <v>51288</v>
      </c>
      <c r="AE8" s="238" t="s">
        <v>645</v>
      </c>
      <c r="AF8" s="238">
        <v>8867.8799999999992</v>
      </c>
      <c r="AG8" s="238">
        <v>1</v>
      </c>
      <c r="AH8" s="238" t="s">
        <v>603</v>
      </c>
      <c r="AI8" s="238" t="s">
        <v>604</v>
      </c>
      <c r="AJ8" s="239">
        <v>8867.8799999999992</v>
      </c>
      <c r="AK8" s="238" t="s">
        <v>605</v>
      </c>
      <c r="AL8" s="238" t="s">
        <v>606</v>
      </c>
      <c r="AM8" s="238" t="s">
        <v>629</v>
      </c>
      <c r="AN8" s="238" t="s">
        <v>608</v>
      </c>
      <c r="AO8" s="238" t="s">
        <v>646</v>
      </c>
      <c r="AP8" s="238" t="s">
        <v>610</v>
      </c>
      <c r="AQ8" s="238" t="s">
        <v>611</v>
      </c>
      <c r="AR8" s="238" t="s">
        <v>612</v>
      </c>
      <c r="AS8" s="238" t="s">
        <v>613</v>
      </c>
      <c r="AT8" s="238" t="s">
        <v>647</v>
      </c>
      <c r="AU8" s="240">
        <v>46172</v>
      </c>
      <c r="AV8" s="238" t="s">
        <v>648</v>
      </c>
      <c r="AW8" s="239">
        <v>8867.8799999999992</v>
      </c>
      <c r="AX8" s="240">
        <v>46177</v>
      </c>
      <c r="AY8" s="240">
        <v>46190</v>
      </c>
      <c r="AZ8" s="240">
        <v>46198</v>
      </c>
      <c r="BA8" s="238" t="s">
        <v>616</v>
      </c>
      <c r="BB8" s="238" t="s">
        <v>644</v>
      </c>
      <c r="BC8" s="238" t="s">
        <v>608</v>
      </c>
      <c r="BD8" s="238" t="s">
        <v>618</v>
      </c>
      <c r="BE8" s="237"/>
      <c r="BF8" s="237"/>
    </row>
    <row r="9" spans="1:58" ht="120" x14ac:dyDescent="0.25">
      <c r="A9" s="5" t="s">
        <v>18</v>
      </c>
      <c r="B9" s="6" t="s">
        <v>81</v>
      </c>
      <c r="C9" s="5">
        <v>549</v>
      </c>
      <c r="D9" s="18">
        <v>45985</v>
      </c>
      <c r="E9" s="19" t="s">
        <v>82</v>
      </c>
      <c r="F9" s="20" t="s">
        <v>83</v>
      </c>
      <c r="G9" s="5" t="s">
        <v>84</v>
      </c>
      <c r="H9" s="7" t="s">
        <v>23</v>
      </c>
      <c r="I9" s="7" t="s">
        <v>24</v>
      </c>
      <c r="J9" s="5" t="s">
        <v>85</v>
      </c>
      <c r="K9" s="5" t="s">
        <v>86</v>
      </c>
      <c r="L9" s="5" t="s">
        <v>87</v>
      </c>
      <c r="M9" s="5" t="s">
        <v>88</v>
      </c>
      <c r="N9" s="11" t="s">
        <v>29</v>
      </c>
      <c r="O9" s="5" t="s">
        <v>30</v>
      </c>
      <c r="P9" s="5"/>
      <c r="Q9" s="12" t="s">
        <v>89</v>
      </c>
      <c r="R9" s="5" t="s">
        <v>57</v>
      </c>
      <c r="AC9" s="238">
        <v>2026</v>
      </c>
      <c r="AD9" s="238">
        <v>32894</v>
      </c>
      <c r="AE9" s="238" t="s">
        <v>649</v>
      </c>
      <c r="AF9" s="238">
        <v>7564</v>
      </c>
      <c r="AG9" s="238">
        <v>1</v>
      </c>
      <c r="AH9" s="238" t="s">
        <v>650</v>
      </c>
      <c r="AI9" s="238" t="s">
        <v>604</v>
      </c>
      <c r="AJ9" s="239">
        <v>7564</v>
      </c>
      <c r="AK9" s="238" t="s">
        <v>605</v>
      </c>
      <c r="AL9" s="238" t="s">
        <v>606</v>
      </c>
      <c r="AM9" s="238" t="s">
        <v>629</v>
      </c>
      <c r="AN9" s="238" t="s">
        <v>608</v>
      </c>
      <c r="AO9" s="238" t="s">
        <v>651</v>
      </c>
      <c r="AP9" s="238" t="s">
        <v>610</v>
      </c>
      <c r="AQ9" s="238" t="s">
        <v>611</v>
      </c>
      <c r="AR9" s="238" t="s">
        <v>612</v>
      </c>
      <c r="AS9" s="238" t="s">
        <v>613</v>
      </c>
      <c r="AT9" s="238" t="s">
        <v>652</v>
      </c>
      <c r="AU9" s="240">
        <v>46112</v>
      </c>
      <c r="AV9" s="238" t="s">
        <v>653</v>
      </c>
      <c r="AW9" s="239">
        <v>7564</v>
      </c>
      <c r="AX9" s="240">
        <v>46113</v>
      </c>
      <c r="AY9" s="240">
        <v>46127</v>
      </c>
      <c r="AZ9" s="240">
        <v>46140</v>
      </c>
      <c r="BA9" s="238" t="s">
        <v>616</v>
      </c>
      <c r="BB9" s="238" t="s">
        <v>634</v>
      </c>
      <c r="BC9" s="238" t="s">
        <v>608</v>
      </c>
      <c r="BD9" s="238" t="s">
        <v>46</v>
      </c>
      <c r="BE9" s="237"/>
      <c r="BF9" s="237"/>
    </row>
    <row r="10" spans="1:58" ht="195" x14ac:dyDescent="0.25">
      <c r="A10" s="5" t="s">
        <v>18</v>
      </c>
      <c r="B10" s="6" t="s">
        <v>90</v>
      </c>
      <c r="C10" s="5">
        <v>571</v>
      </c>
      <c r="D10" s="21">
        <v>45968</v>
      </c>
      <c r="E10" s="19" t="s">
        <v>91</v>
      </c>
      <c r="F10" s="20" t="s">
        <v>92</v>
      </c>
      <c r="G10" s="5" t="s">
        <v>93</v>
      </c>
      <c r="H10" s="7" t="s">
        <v>23</v>
      </c>
      <c r="I10" s="7" t="s">
        <v>24</v>
      </c>
      <c r="J10" s="5" t="s">
        <v>94</v>
      </c>
      <c r="K10" s="5" t="s">
        <v>95</v>
      </c>
      <c r="L10" s="5" t="s">
        <v>96</v>
      </c>
      <c r="M10" s="5" t="s">
        <v>97</v>
      </c>
      <c r="N10" s="11" t="s">
        <v>29</v>
      </c>
      <c r="O10" s="5" t="s">
        <v>30</v>
      </c>
      <c r="P10" s="5"/>
      <c r="Q10" s="12" t="s">
        <v>98</v>
      </c>
      <c r="R10" s="5" t="s">
        <v>57</v>
      </c>
      <c r="AC10" s="238">
        <v>2026</v>
      </c>
      <c r="AD10" s="238">
        <v>24788</v>
      </c>
      <c r="AE10" s="238" t="s">
        <v>654</v>
      </c>
      <c r="AF10" s="238">
        <v>5201.29</v>
      </c>
      <c r="AG10" s="238">
        <v>1</v>
      </c>
      <c r="AH10" s="238" t="s">
        <v>655</v>
      </c>
      <c r="AI10" s="238" t="s">
        <v>656</v>
      </c>
      <c r="AJ10" s="239">
        <v>5201.29</v>
      </c>
      <c r="AK10" s="238" t="s">
        <v>605</v>
      </c>
      <c r="AL10" s="238" t="s">
        <v>606</v>
      </c>
      <c r="AM10" s="238" t="s">
        <v>629</v>
      </c>
      <c r="AN10" s="238" t="s">
        <v>608</v>
      </c>
      <c r="AO10" s="238" t="s">
        <v>657</v>
      </c>
      <c r="AP10" s="238" t="s">
        <v>610</v>
      </c>
      <c r="AQ10" s="238" t="s">
        <v>611</v>
      </c>
      <c r="AR10" s="238" t="s">
        <v>612</v>
      </c>
      <c r="AS10" s="238" t="s">
        <v>613</v>
      </c>
      <c r="AT10" s="238" t="s">
        <v>658</v>
      </c>
      <c r="AU10" s="240">
        <v>46093</v>
      </c>
      <c r="AV10" s="238" t="s">
        <v>659</v>
      </c>
      <c r="AW10" s="239">
        <v>5201.29</v>
      </c>
      <c r="AX10" s="240">
        <v>46093</v>
      </c>
      <c r="AY10" s="240">
        <v>46107</v>
      </c>
      <c r="AZ10" s="240">
        <v>46140</v>
      </c>
      <c r="BA10" s="238" t="s">
        <v>660</v>
      </c>
      <c r="BB10" s="238" t="s">
        <v>634</v>
      </c>
      <c r="BC10" s="238" t="s">
        <v>608</v>
      </c>
      <c r="BD10" s="238" t="s">
        <v>661</v>
      </c>
      <c r="BE10" s="237"/>
      <c r="BF10" s="237"/>
    </row>
    <row r="11" spans="1:58" ht="120" x14ac:dyDescent="0.25">
      <c r="A11" s="5" t="s">
        <v>18</v>
      </c>
      <c r="B11" s="6" t="s">
        <v>99</v>
      </c>
      <c r="C11" s="5">
        <v>574</v>
      </c>
      <c r="D11" s="21">
        <v>45968</v>
      </c>
      <c r="E11" s="19" t="s">
        <v>100</v>
      </c>
      <c r="F11" s="20" t="s">
        <v>101</v>
      </c>
      <c r="G11" s="5" t="s">
        <v>102</v>
      </c>
      <c r="H11" s="7" t="s">
        <v>23</v>
      </c>
      <c r="I11" s="7" t="s">
        <v>24</v>
      </c>
      <c r="J11" s="5" t="s">
        <v>85</v>
      </c>
      <c r="K11" s="5" t="s">
        <v>103</v>
      </c>
      <c r="L11" s="5" t="s">
        <v>104</v>
      </c>
      <c r="M11" s="5" t="s">
        <v>105</v>
      </c>
      <c r="N11" s="11" t="s">
        <v>29</v>
      </c>
      <c r="O11" s="5" t="s">
        <v>30</v>
      </c>
      <c r="P11" s="5"/>
      <c r="Q11" s="12"/>
      <c r="R11" s="5" t="s">
        <v>32</v>
      </c>
      <c r="AC11" s="238">
        <v>2026</v>
      </c>
      <c r="AD11" s="238">
        <v>22531</v>
      </c>
      <c r="AE11" s="238" t="s">
        <v>662</v>
      </c>
      <c r="AF11" s="238">
        <v>7564</v>
      </c>
      <c r="AG11" s="238">
        <v>1</v>
      </c>
      <c r="AH11" s="238" t="s">
        <v>650</v>
      </c>
      <c r="AI11" s="238" t="s">
        <v>604</v>
      </c>
      <c r="AJ11" s="239">
        <v>7564</v>
      </c>
      <c r="AK11" s="238" t="s">
        <v>605</v>
      </c>
      <c r="AL11" s="238" t="s">
        <v>606</v>
      </c>
      <c r="AM11" s="238" t="s">
        <v>629</v>
      </c>
      <c r="AN11" s="238" t="s">
        <v>608</v>
      </c>
      <c r="AO11" s="238" t="s">
        <v>663</v>
      </c>
      <c r="AP11" s="238" t="s">
        <v>610</v>
      </c>
      <c r="AQ11" s="238" t="s">
        <v>611</v>
      </c>
      <c r="AR11" s="238" t="s">
        <v>612</v>
      </c>
      <c r="AS11" s="238" t="s">
        <v>613</v>
      </c>
      <c r="AT11" s="238" t="s">
        <v>664</v>
      </c>
      <c r="AU11" s="240">
        <v>46080</v>
      </c>
      <c r="AV11" s="238" t="s">
        <v>665</v>
      </c>
      <c r="AW11" s="239">
        <v>7564</v>
      </c>
      <c r="AX11" s="240">
        <v>46085</v>
      </c>
      <c r="AY11" s="240">
        <v>46099</v>
      </c>
      <c r="AZ11" s="240">
        <v>46119</v>
      </c>
      <c r="BA11" s="238" t="s">
        <v>616</v>
      </c>
      <c r="BB11" s="238" t="s">
        <v>634</v>
      </c>
      <c r="BC11" s="238" t="s">
        <v>608</v>
      </c>
      <c r="BD11" s="238" t="s">
        <v>46</v>
      </c>
      <c r="BE11" s="237"/>
      <c r="BF11" s="237"/>
    </row>
    <row r="12" spans="1:58" ht="120" x14ac:dyDescent="0.25">
      <c r="A12" s="5" t="s">
        <v>18</v>
      </c>
      <c r="B12" s="6" t="s">
        <v>106</v>
      </c>
      <c r="C12" s="5">
        <v>645</v>
      </c>
      <c r="D12" s="21">
        <v>45985</v>
      </c>
      <c r="E12" s="19" t="s">
        <v>107</v>
      </c>
      <c r="F12" s="20" t="s">
        <v>108</v>
      </c>
      <c r="G12" s="5" t="s">
        <v>109</v>
      </c>
      <c r="H12" s="7" t="s">
        <v>23</v>
      </c>
      <c r="I12" s="7" t="s">
        <v>24</v>
      </c>
      <c r="J12" s="5" t="s">
        <v>94</v>
      </c>
      <c r="K12" s="5" t="s">
        <v>110</v>
      </c>
      <c r="L12" s="5" t="s">
        <v>111</v>
      </c>
      <c r="M12" s="5" t="s">
        <v>112</v>
      </c>
      <c r="N12" s="11" t="s">
        <v>29</v>
      </c>
      <c r="O12" s="5" t="s">
        <v>30</v>
      </c>
      <c r="P12" s="5"/>
      <c r="Q12" s="12"/>
      <c r="R12" s="5"/>
      <c r="AC12" s="238">
        <v>2026</v>
      </c>
      <c r="AD12" s="238">
        <v>13943</v>
      </c>
      <c r="AE12" s="238" t="s">
        <v>666</v>
      </c>
      <c r="AF12" s="238">
        <v>7564</v>
      </c>
      <c r="AG12" s="238">
        <v>1</v>
      </c>
      <c r="AH12" s="238" t="s">
        <v>650</v>
      </c>
      <c r="AI12" s="238" t="s">
        <v>604</v>
      </c>
      <c r="AJ12" s="239">
        <v>7564</v>
      </c>
      <c r="AK12" s="238" t="s">
        <v>605</v>
      </c>
      <c r="AL12" s="238" t="s">
        <v>606</v>
      </c>
      <c r="AM12" s="238" t="s">
        <v>629</v>
      </c>
      <c r="AN12" s="238" t="s">
        <v>608</v>
      </c>
      <c r="AO12" s="238" t="s">
        <v>667</v>
      </c>
      <c r="AP12" s="238" t="s">
        <v>610</v>
      </c>
      <c r="AQ12" s="238" t="s">
        <v>611</v>
      </c>
      <c r="AR12" s="238" t="s">
        <v>612</v>
      </c>
      <c r="AS12" s="238" t="s">
        <v>613</v>
      </c>
      <c r="AT12" s="238" t="s">
        <v>668</v>
      </c>
      <c r="AU12" s="240">
        <v>46052</v>
      </c>
      <c r="AV12" s="238" t="s">
        <v>669</v>
      </c>
      <c r="AW12" s="239">
        <v>7564</v>
      </c>
      <c r="AX12" s="240">
        <v>46056</v>
      </c>
      <c r="AY12" s="240">
        <v>46064</v>
      </c>
      <c r="AZ12" s="240">
        <v>46097</v>
      </c>
      <c r="BA12" s="238" t="s">
        <v>616</v>
      </c>
      <c r="BB12" s="238" t="s">
        <v>634</v>
      </c>
      <c r="BC12" s="238" t="s">
        <v>608</v>
      </c>
      <c r="BD12" s="238" t="s">
        <v>46</v>
      </c>
      <c r="BE12" s="237"/>
      <c r="BF12" s="237"/>
    </row>
    <row r="13" spans="1:58" ht="180" x14ac:dyDescent="0.25">
      <c r="A13" s="5" t="s">
        <v>18</v>
      </c>
      <c r="B13" s="6" t="s">
        <v>113</v>
      </c>
      <c r="C13" s="5">
        <v>648</v>
      </c>
      <c r="D13" s="21">
        <v>45985</v>
      </c>
      <c r="E13" s="19" t="s">
        <v>114</v>
      </c>
      <c r="F13" s="20" t="s">
        <v>115</v>
      </c>
      <c r="G13" s="5" t="s">
        <v>116</v>
      </c>
      <c r="H13" s="7" t="s">
        <v>23</v>
      </c>
      <c r="I13" s="7" t="s">
        <v>24</v>
      </c>
      <c r="J13" s="5" t="s">
        <v>117</v>
      </c>
      <c r="K13" s="5" t="s">
        <v>118</v>
      </c>
      <c r="L13" s="5" t="s">
        <v>119</v>
      </c>
      <c r="M13" s="5" t="s">
        <v>120</v>
      </c>
      <c r="N13" s="11" t="s">
        <v>29</v>
      </c>
      <c r="O13" s="5" t="s">
        <v>30</v>
      </c>
      <c r="P13" s="5"/>
      <c r="Q13" s="5"/>
      <c r="R13" s="5" t="s">
        <v>32</v>
      </c>
      <c r="AC13" s="238">
        <v>2026</v>
      </c>
      <c r="AD13" s="238">
        <v>3744</v>
      </c>
      <c r="AE13" s="238" t="s">
        <v>670</v>
      </c>
      <c r="AF13" s="238">
        <v>7564</v>
      </c>
      <c r="AG13" s="238">
        <v>1</v>
      </c>
      <c r="AH13" s="238" t="s">
        <v>671</v>
      </c>
      <c r="AI13" s="238" t="s">
        <v>604</v>
      </c>
      <c r="AJ13" s="239">
        <v>7564</v>
      </c>
      <c r="AK13" s="238" t="s">
        <v>605</v>
      </c>
      <c r="AL13" s="238" t="s">
        <v>606</v>
      </c>
      <c r="AM13" s="238" t="s">
        <v>629</v>
      </c>
      <c r="AN13" s="238" t="s">
        <v>608</v>
      </c>
      <c r="AO13" s="238" t="s">
        <v>672</v>
      </c>
      <c r="AP13" s="238" t="s">
        <v>610</v>
      </c>
      <c r="AQ13" s="238" t="s">
        <v>611</v>
      </c>
      <c r="AR13" s="238" t="s">
        <v>612</v>
      </c>
      <c r="AS13" s="238" t="s">
        <v>613</v>
      </c>
      <c r="AT13" s="238" t="s">
        <v>673</v>
      </c>
      <c r="AU13" s="240">
        <v>46022</v>
      </c>
      <c r="AV13" s="238" t="s">
        <v>674</v>
      </c>
      <c r="AW13" s="239">
        <v>7564</v>
      </c>
      <c r="AX13" s="240">
        <v>46024</v>
      </c>
      <c r="AY13" s="240">
        <v>46038</v>
      </c>
      <c r="AZ13" s="240">
        <v>46055</v>
      </c>
      <c r="BA13" s="238" t="s">
        <v>616</v>
      </c>
      <c r="BB13" s="238" t="s">
        <v>644</v>
      </c>
      <c r="BC13" s="238" t="s">
        <v>608</v>
      </c>
      <c r="BD13" s="238" t="s">
        <v>46</v>
      </c>
      <c r="BE13" s="237"/>
      <c r="BF13" s="237"/>
    </row>
    <row r="14" spans="1:58" ht="173.25" customHeight="1" x14ac:dyDescent="0.25">
      <c r="A14" s="5" t="s">
        <v>18</v>
      </c>
      <c r="B14" s="6" t="s">
        <v>121</v>
      </c>
      <c r="C14" s="5">
        <v>654</v>
      </c>
      <c r="D14" s="21">
        <v>45986</v>
      </c>
      <c r="E14" s="19" t="s">
        <v>122</v>
      </c>
      <c r="F14" s="20" t="s">
        <v>123</v>
      </c>
      <c r="G14" s="5" t="s">
        <v>124</v>
      </c>
      <c r="H14" s="7" t="s">
        <v>23</v>
      </c>
      <c r="I14" s="7" t="s">
        <v>24</v>
      </c>
      <c r="J14" s="5" t="s">
        <v>117</v>
      </c>
      <c r="K14" s="5" t="s">
        <v>125</v>
      </c>
      <c r="L14" s="5" t="s">
        <v>126</v>
      </c>
      <c r="M14" s="5" t="s">
        <v>127</v>
      </c>
      <c r="N14" s="11" t="s">
        <v>29</v>
      </c>
      <c r="O14" s="5" t="s">
        <v>30</v>
      </c>
      <c r="P14" s="5"/>
      <c r="Q14" s="12" t="s">
        <v>128</v>
      </c>
      <c r="R14" s="5" t="s">
        <v>57</v>
      </c>
    </row>
    <row r="15" spans="1:58" ht="139.5" customHeight="1" x14ac:dyDescent="0.25">
      <c r="A15" s="5" t="s">
        <v>18</v>
      </c>
      <c r="B15" s="22" t="s">
        <v>129</v>
      </c>
      <c r="C15" s="23">
        <v>709</v>
      </c>
      <c r="D15" s="21">
        <v>46008</v>
      </c>
      <c r="E15" s="19" t="s">
        <v>130</v>
      </c>
      <c r="F15" s="20" t="s">
        <v>131</v>
      </c>
      <c r="G15" s="24" t="s">
        <v>132</v>
      </c>
      <c r="H15" s="7" t="s">
        <v>23</v>
      </c>
      <c r="I15" s="7" t="s">
        <v>24</v>
      </c>
      <c r="J15" s="24" t="s">
        <v>133</v>
      </c>
      <c r="K15" s="24" t="s">
        <v>134</v>
      </c>
      <c r="L15" s="24" t="s">
        <v>135</v>
      </c>
      <c r="M15" s="24" t="s">
        <v>136</v>
      </c>
      <c r="N15" s="11" t="s">
        <v>29</v>
      </c>
      <c r="O15" s="24" t="s">
        <v>133</v>
      </c>
      <c r="P15" s="24"/>
      <c r="Q15" s="12" t="s">
        <v>137</v>
      </c>
      <c r="R15" s="5" t="s">
        <v>32</v>
      </c>
    </row>
    <row r="16" spans="1:58" ht="90" x14ac:dyDescent="0.25">
      <c r="A16" s="5" t="s">
        <v>18</v>
      </c>
      <c r="B16" s="22" t="s">
        <v>138</v>
      </c>
      <c r="C16" s="23">
        <v>68</v>
      </c>
      <c r="D16" s="21">
        <v>46055</v>
      </c>
      <c r="E16" s="23" t="s">
        <v>139</v>
      </c>
      <c r="F16" s="20" t="s">
        <v>140</v>
      </c>
      <c r="G16" s="5" t="s">
        <v>141</v>
      </c>
      <c r="H16" s="7" t="s">
        <v>23</v>
      </c>
      <c r="I16" s="7" t="s">
        <v>24</v>
      </c>
      <c r="J16" s="5" t="s">
        <v>85</v>
      </c>
      <c r="K16" s="5" t="s">
        <v>142</v>
      </c>
      <c r="L16" s="5" t="s">
        <v>143</v>
      </c>
      <c r="M16" s="5" t="s">
        <v>144</v>
      </c>
      <c r="N16" s="11" t="s">
        <v>29</v>
      </c>
      <c r="O16" s="25"/>
      <c r="P16" s="25"/>
      <c r="Q16" s="25"/>
      <c r="R16" s="5" t="s">
        <v>32</v>
      </c>
    </row>
    <row r="17" spans="1:18" ht="108" x14ac:dyDescent="0.25">
      <c r="A17" s="5" t="s">
        <v>18</v>
      </c>
      <c r="B17" s="22" t="s">
        <v>145</v>
      </c>
      <c r="C17" s="23">
        <v>237</v>
      </c>
      <c r="D17" s="21">
        <v>46092</v>
      </c>
      <c r="E17" s="23" t="s">
        <v>146</v>
      </c>
      <c r="F17" s="20" t="s">
        <v>147</v>
      </c>
      <c r="G17" s="5" t="s">
        <v>148</v>
      </c>
      <c r="H17" s="7" t="s">
        <v>23</v>
      </c>
      <c r="I17" s="7" t="s">
        <v>24</v>
      </c>
      <c r="J17" s="5" t="s">
        <v>149</v>
      </c>
      <c r="K17" s="5" t="s">
        <v>150</v>
      </c>
      <c r="L17" s="5" t="s">
        <v>151</v>
      </c>
      <c r="M17" s="5" t="s">
        <v>152</v>
      </c>
      <c r="N17" s="11" t="s">
        <v>29</v>
      </c>
      <c r="O17" s="22"/>
      <c r="P17" s="22"/>
      <c r="Q17" s="12" t="s">
        <v>153</v>
      </c>
      <c r="R17" s="5" t="s">
        <v>57</v>
      </c>
    </row>
    <row r="18" spans="1:18" ht="162" x14ac:dyDescent="0.25">
      <c r="A18" s="5" t="s">
        <v>18</v>
      </c>
      <c r="B18" s="22" t="s">
        <v>154</v>
      </c>
      <c r="C18" s="23">
        <v>461</v>
      </c>
      <c r="D18" s="21">
        <v>46155</v>
      </c>
      <c r="E18" s="23" t="s">
        <v>155</v>
      </c>
      <c r="F18" s="26" t="s">
        <v>156</v>
      </c>
      <c r="G18" s="24" t="s">
        <v>157</v>
      </c>
      <c r="H18" s="7" t="s">
        <v>23</v>
      </c>
      <c r="I18" s="7" t="s">
        <v>24</v>
      </c>
      <c r="J18" s="24" t="s">
        <v>158</v>
      </c>
      <c r="K18" s="24" t="s">
        <v>159</v>
      </c>
      <c r="L18" s="27">
        <v>7300</v>
      </c>
      <c r="M18" s="28" t="s">
        <v>160</v>
      </c>
      <c r="N18" s="11" t="s">
        <v>29</v>
      </c>
      <c r="O18" s="24"/>
      <c r="P18" s="24"/>
      <c r="Q18" s="12"/>
      <c r="R18" s="5" t="s">
        <v>32</v>
      </c>
    </row>
    <row r="19" spans="1:18" s="31" customFormat="1" ht="90" x14ac:dyDescent="0.25">
      <c r="A19" s="5" t="s">
        <v>18</v>
      </c>
      <c r="B19" s="22" t="s">
        <v>161</v>
      </c>
      <c r="C19" s="29">
        <v>601</v>
      </c>
      <c r="D19" s="30">
        <v>46199</v>
      </c>
      <c r="E19" s="29" t="s">
        <v>162</v>
      </c>
      <c r="F19" s="26" t="s">
        <v>163</v>
      </c>
      <c r="G19" s="24" t="s">
        <v>164</v>
      </c>
      <c r="H19" s="7" t="s">
        <v>23</v>
      </c>
      <c r="I19" s="7" t="s">
        <v>24</v>
      </c>
      <c r="J19" s="24" t="s">
        <v>85</v>
      </c>
      <c r="K19" s="28" t="s">
        <v>165</v>
      </c>
      <c r="L19" s="28" t="s">
        <v>166</v>
      </c>
      <c r="M19" s="28" t="s">
        <v>144</v>
      </c>
      <c r="N19" s="11" t="s">
        <v>29</v>
      </c>
      <c r="O19" s="24" t="s">
        <v>167</v>
      </c>
      <c r="P19" s="24"/>
      <c r="Q19" s="24"/>
      <c r="R19" s="5" t="s">
        <v>32</v>
      </c>
    </row>
  </sheetData>
  <mergeCells count="1">
    <mergeCell ref="AC1:BD1"/>
  </mergeCells>
  <hyperlinks>
    <hyperlink ref="E2" r:id="rId1"/>
    <hyperlink ref="F2" r:id="rId2"/>
    <hyperlink ref="D3" r:id="rId3"/>
    <hyperlink ref="E3" r:id="rId4"/>
    <hyperlink ref="F3" r:id="rId5"/>
    <hyperlink ref="E4" r:id="rId6"/>
    <hyperlink ref="F4" r:id="rId7"/>
    <hyperlink ref="E5" r:id="rId8"/>
    <hyperlink ref="F5" r:id="rId9"/>
    <hyperlink ref="E6" r:id="rId10"/>
    <hyperlink ref="F6" r:id="rId11"/>
    <hyperlink ref="E7" r:id="rId12"/>
    <hyperlink ref="F7" r:id="rId13"/>
    <hyperlink ref="E8" r:id="rId14"/>
    <hyperlink ref="F8" r:id="rId15"/>
    <hyperlink ref="E9" r:id="rId16"/>
    <hyperlink ref="F9" r:id="rId17"/>
    <hyperlink ref="E10" r:id="rId18"/>
    <hyperlink ref="F10" r:id="rId19"/>
    <hyperlink ref="E11" r:id="rId20"/>
    <hyperlink ref="F11" r:id="rId21"/>
    <hyperlink ref="E12" r:id="rId22"/>
    <hyperlink ref="F12" r:id="rId23"/>
    <hyperlink ref="E13" r:id="rId24"/>
    <hyperlink ref="F13" r:id="rId25"/>
    <hyperlink ref="E14" r:id="rId26"/>
    <hyperlink ref="F14" r:id="rId27"/>
    <hyperlink ref="E15" r:id="rId28"/>
    <hyperlink ref="F15" r:id="rId29"/>
    <hyperlink ref="E16" r:id="rId30"/>
    <hyperlink ref="F16" r:id="rId31"/>
    <hyperlink ref="E17" r:id="rId32"/>
    <hyperlink ref="F17" r:id="rId33"/>
    <hyperlink ref="E18" r:id="rId34"/>
    <hyperlink ref="F18" r:id="rId35"/>
    <hyperlink ref="E19" r:id="rId36"/>
    <hyperlink ref="F19" r:id="rId37"/>
  </hyperlinks>
  <pageMargins left="0.7" right="0.7" top="0.75" bottom="0.75" header="0.511811023622047" footer="0.511811023622047"/>
  <pageSetup paperSize="9" orientation="portrait" horizontalDpi="300" verticalDpi="300"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50"/>
  <sheetViews>
    <sheetView topLeftCell="H1" zoomScale="60" zoomScaleNormal="60" workbookViewId="0">
      <selection activeCell="N30" sqref="N30"/>
    </sheetView>
  </sheetViews>
  <sheetFormatPr defaultColWidth="8.5703125" defaultRowHeight="15" customHeight="1" x14ac:dyDescent="0.25"/>
  <cols>
    <col min="1" max="1" width="27.42578125" style="1" customWidth="1"/>
    <col min="2" max="2" width="117.140625" style="1" customWidth="1"/>
    <col min="3" max="3" width="24.28515625" style="1" customWidth="1"/>
    <col min="4" max="4" width="18.85546875" style="1" customWidth="1"/>
    <col min="5" max="5" width="100.7109375" style="1" customWidth="1"/>
    <col min="6" max="6" width="83.5703125" style="1" customWidth="1"/>
    <col min="7" max="7" width="18.85546875" style="1" customWidth="1"/>
    <col min="8" max="8" width="14.42578125" style="1" customWidth="1"/>
    <col min="9" max="9" width="40.140625" style="1" customWidth="1"/>
    <col min="10" max="10" width="43.140625" style="1" customWidth="1"/>
    <col min="11" max="11" width="23.85546875" style="1" customWidth="1"/>
    <col min="12" max="12" width="30" style="1" customWidth="1"/>
    <col min="13" max="13" width="57" style="1" customWidth="1"/>
    <col min="14" max="14" width="56.5703125" style="1" customWidth="1"/>
    <col min="15" max="15" width="41.140625" style="1" customWidth="1"/>
    <col min="16" max="16" width="28.7109375" style="1" customWidth="1"/>
    <col min="17" max="17" width="25" style="1" customWidth="1"/>
    <col min="18" max="18" width="42.5703125" style="1" customWidth="1"/>
    <col min="19" max="19" width="30.28515625" style="1" customWidth="1"/>
  </cols>
  <sheetData>
    <row r="3" spans="1:3" x14ac:dyDescent="0.25">
      <c r="A3" s="32" t="s">
        <v>168</v>
      </c>
      <c r="B3" s="32" t="s">
        <v>169</v>
      </c>
      <c r="C3" s="32" t="s">
        <v>9</v>
      </c>
    </row>
    <row r="4" spans="1:3" x14ac:dyDescent="0.25">
      <c r="A4" s="33" t="s">
        <v>170</v>
      </c>
      <c r="B4" s="34" t="s">
        <v>171</v>
      </c>
      <c r="C4" s="35" t="s">
        <v>172</v>
      </c>
    </row>
    <row r="5" spans="1:3" x14ac:dyDescent="0.25">
      <c r="A5" s="33" t="s">
        <v>173</v>
      </c>
      <c r="B5" s="36" t="s">
        <v>174</v>
      </c>
      <c r="C5" s="33" t="s">
        <v>175</v>
      </c>
    </row>
    <row r="6" spans="1:3" x14ac:dyDescent="0.25">
      <c r="A6" s="33" t="s">
        <v>176</v>
      </c>
      <c r="B6" s="36" t="s">
        <v>177</v>
      </c>
      <c r="C6" s="33" t="s">
        <v>178</v>
      </c>
    </row>
    <row r="7" spans="1:3" x14ac:dyDescent="0.25">
      <c r="A7" s="33" t="s">
        <v>179</v>
      </c>
      <c r="B7" s="36" t="s">
        <v>180</v>
      </c>
      <c r="C7" s="33" t="s">
        <v>175</v>
      </c>
    </row>
    <row r="8" spans="1:3" x14ac:dyDescent="0.25">
      <c r="A8" s="33" t="s">
        <v>181</v>
      </c>
      <c r="B8" s="36" t="s">
        <v>182</v>
      </c>
      <c r="C8" s="33" t="s">
        <v>178</v>
      </c>
    </row>
    <row r="17" spans="1:19" ht="21" x14ac:dyDescent="0.35">
      <c r="A17" s="170" t="s">
        <v>171</v>
      </c>
      <c r="B17" s="170"/>
      <c r="C17" s="170"/>
      <c r="D17" s="170"/>
      <c r="E17" s="170"/>
      <c r="F17" s="170"/>
      <c r="G17" s="170"/>
      <c r="H17" s="170"/>
      <c r="I17" s="170"/>
      <c r="J17" s="170"/>
      <c r="K17" s="170"/>
      <c r="L17" s="170"/>
      <c r="M17" s="170"/>
      <c r="N17" s="170"/>
      <c r="O17" s="170"/>
      <c r="P17" s="170"/>
      <c r="Q17" s="170"/>
      <c r="R17" s="170"/>
      <c r="S17" s="170"/>
    </row>
    <row r="18" spans="1:19" ht="21" x14ac:dyDescent="0.25">
      <c r="A18" s="37" t="s">
        <v>0</v>
      </c>
      <c r="B18" s="38" t="s">
        <v>1</v>
      </c>
      <c r="C18" s="37" t="s">
        <v>2</v>
      </c>
      <c r="D18" s="37" t="s">
        <v>3</v>
      </c>
      <c r="E18" s="37" t="s">
        <v>4</v>
      </c>
      <c r="F18" s="37" t="s">
        <v>5</v>
      </c>
      <c r="G18" s="37" t="s">
        <v>168</v>
      </c>
      <c r="H18" s="37" t="s">
        <v>6</v>
      </c>
      <c r="I18" s="37" t="s">
        <v>7</v>
      </c>
      <c r="J18" s="37" t="s">
        <v>8</v>
      </c>
      <c r="K18" s="37" t="s">
        <v>9</v>
      </c>
      <c r="L18" s="37" t="s">
        <v>10</v>
      </c>
      <c r="M18" s="37" t="s">
        <v>11</v>
      </c>
      <c r="N18" s="37" t="s">
        <v>12</v>
      </c>
      <c r="O18" s="37" t="s">
        <v>13</v>
      </c>
      <c r="P18" s="37" t="s">
        <v>14</v>
      </c>
      <c r="Q18" s="37" t="s">
        <v>15</v>
      </c>
      <c r="R18" s="37" t="s">
        <v>16</v>
      </c>
      <c r="S18" s="37" t="s">
        <v>17</v>
      </c>
    </row>
    <row r="19" spans="1:19" ht="90" x14ac:dyDescent="0.25">
      <c r="A19" s="39" t="s">
        <v>183</v>
      </c>
      <c r="B19" s="40" t="s">
        <v>184</v>
      </c>
      <c r="C19" s="39">
        <v>237</v>
      </c>
      <c r="D19" s="41">
        <v>45856</v>
      </c>
      <c r="E19" s="42" t="s">
        <v>185</v>
      </c>
      <c r="F19" s="171" t="s">
        <v>186</v>
      </c>
      <c r="G19" s="172" t="s">
        <v>170</v>
      </c>
      <c r="H19" s="39" t="s">
        <v>187</v>
      </c>
      <c r="I19" s="173" t="s">
        <v>188</v>
      </c>
      <c r="J19" s="173" t="s">
        <v>24</v>
      </c>
      <c r="K19" s="173" t="s">
        <v>172</v>
      </c>
      <c r="L19" s="39" t="s">
        <v>189</v>
      </c>
      <c r="M19" s="44" t="s">
        <v>190</v>
      </c>
      <c r="N19" s="35" t="s">
        <v>191</v>
      </c>
      <c r="O19" s="35" t="s">
        <v>192</v>
      </c>
      <c r="P19" s="35" t="s">
        <v>193</v>
      </c>
      <c r="Q19" s="172" t="s">
        <v>194</v>
      </c>
      <c r="R19" s="172"/>
      <c r="S19" s="172" t="s">
        <v>32</v>
      </c>
    </row>
    <row r="20" spans="1:19" ht="108" x14ac:dyDescent="0.25">
      <c r="A20" s="39" t="s">
        <v>183</v>
      </c>
      <c r="B20" s="45" t="s">
        <v>195</v>
      </c>
      <c r="C20" s="39">
        <v>355</v>
      </c>
      <c r="D20" s="46" t="s">
        <v>196</v>
      </c>
      <c r="E20" s="39" t="s">
        <v>197</v>
      </c>
      <c r="F20" s="171"/>
      <c r="G20" s="172"/>
      <c r="H20" s="39"/>
      <c r="I20" s="173"/>
      <c r="J20" s="173"/>
      <c r="K20" s="173"/>
      <c r="L20" s="39"/>
      <c r="M20" s="39"/>
      <c r="N20" s="35"/>
      <c r="O20" s="35"/>
      <c r="P20" s="35"/>
      <c r="Q20" s="35"/>
      <c r="R20" s="35"/>
      <c r="S20" s="172"/>
    </row>
    <row r="24" spans="1:19" ht="18.75" x14ac:dyDescent="0.3">
      <c r="A24" s="174" t="s">
        <v>174</v>
      </c>
      <c r="B24" s="174"/>
      <c r="C24" s="174"/>
      <c r="D24" s="174"/>
      <c r="E24" s="174"/>
      <c r="F24" s="174"/>
      <c r="G24" s="174"/>
      <c r="H24" s="174"/>
      <c r="I24" s="174"/>
      <c r="J24" s="174"/>
      <c r="K24" s="174"/>
      <c r="L24" s="174"/>
      <c r="M24" s="174"/>
      <c r="N24" s="174"/>
      <c r="O24" s="174"/>
      <c r="P24" s="174"/>
      <c r="Q24" s="174"/>
      <c r="R24" s="174"/>
      <c r="S24" s="174"/>
    </row>
    <row r="25" spans="1:19" ht="21" x14ac:dyDescent="0.25">
      <c r="A25" s="37" t="s">
        <v>0</v>
      </c>
      <c r="B25" s="38" t="s">
        <v>1</v>
      </c>
      <c r="C25" s="37" t="s">
        <v>2</v>
      </c>
      <c r="D25" s="37" t="s">
        <v>3</v>
      </c>
      <c r="E25" s="37" t="s">
        <v>4</v>
      </c>
      <c r="F25" s="37" t="s">
        <v>5</v>
      </c>
      <c r="G25" s="37" t="s">
        <v>168</v>
      </c>
      <c r="H25" s="37" t="s">
        <v>6</v>
      </c>
      <c r="I25" s="37" t="s">
        <v>7</v>
      </c>
      <c r="J25" s="37" t="s">
        <v>8</v>
      </c>
      <c r="K25" s="37" t="s">
        <v>9</v>
      </c>
      <c r="L25" s="37" t="s">
        <v>10</v>
      </c>
      <c r="M25" s="37" t="s">
        <v>11</v>
      </c>
      <c r="N25" s="37" t="s">
        <v>12</v>
      </c>
      <c r="O25" s="37" t="s">
        <v>13</v>
      </c>
      <c r="P25" s="37" t="s">
        <v>14</v>
      </c>
      <c r="Q25" s="37" t="s">
        <v>15</v>
      </c>
      <c r="R25" s="37" t="s">
        <v>16</v>
      </c>
      <c r="S25" s="37" t="s">
        <v>17</v>
      </c>
    </row>
    <row r="26" spans="1:19" ht="157.5" x14ac:dyDescent="0.25">
      <c r="A26" s="39" t="s">
        <v>198</v>
      </c>
      <c r="B26" s="40" t="s">
        <v>199</v>
      </c>
      <c r="C26" s="39">
        <v>142</v>
      </c>
      <c r="D26" s="41">
        <v>45714</v>
      </c>
      <c r="E26" s="42" t="s">
        <v>200</v>
      </c>
      <c r="F26" s="175" t="s">
        <v>201</v>
      </c>
      <c r="G26" s="172" t="s">
        <v>173</v>
      </c>
      <c r="H26" s="47" t="s">
        <v>202</v>
      </c>
      <c r="I26" s="173" t="s">
        <v>188</v>
      </c>
      <c r="J26" s="173" t="s">
        <v>24</v>
      </c>
      <c r="K26" s="173" t="s">
        <v>175</v>
      </c>
      <c r="L26" s="44" t="s">
        <v>203</v>
      </c>
      <c r="M26" s="44" t="s">
        <v>204</v>
      </c>
      <c r="N26" s="35" t="s">
        <v>205</v>
      </c>
      <c r="O26" s="35" t="s">
        <v>206</v>
      </c>
      <c r="P26" s="46" t="s">
        <v>207</v>
      </c>
      <c r="Q26" s="172"/>
      <c r="R26" s="172"/>
      <c r="S26" s="172" t="s">
        <v>208</v>
      </c>
    </row>
    <row r="27" spans="1:19" ht="144" x14ac:dyDescent="0.25">
      <c r="A27" s="39" t="s">
        <v>198</v>
      </c>
      <c r="B27" s="45" t="s">
        <v>209</v>
      </c>
      <c r="C27" s="39">
        <v>256</v>
      </c>
      <c r="D27" s="41">
        <v>45861</v>
      </c>
      <c r="E27" s="39" t="s">
        <v>210</v>
      </c>
      <c r="F27" s="175"/>
      <c r="G27" s="172"/>
      <c r="H27" s="47"/>
      <c r="I27" s="173"/>
      <c r="J27" s="173"/>
      <c r="K27" s="173"/>
      <c r="L27" s="39"/>
      <c r="M27" s="39"/>
      <c r="N27" s="35"/>
      <c r="O27" s="35"/>
      <c r="P27" s="35"/>
      <c r="Q27" s="35"/>
      <c r="R27" s="35"/>
      <c r="S27" s="172"/>
    </row>
    <row r="31" spans="1:19" ht="18.75" x14ac:dyDescent="0.3">
      <c r="A31" s="174" t="s">
        <v>177</v>
      </c>
      <c r="B31" s="174"/>
      <c r="C31" s="174"/>
      <c r="D31" s="174"/>
      <c r="E31" s="174"/>
      <c r="F31" s="174"/>
      <c r="G31" s="174"/>
      <c r="H31" s="174"/>
      <c r="I31" s="174"/>
      <c r="J31" s="174"/>
      <c r="K31" s="174"/>
      <c r="L31" s="174"/>
      <c r="M31" s="174"/>
      <c r="N31" s="174"/>
      <c r="O31" s="174"/>
      <c r="P31" s="174"/>
      <c r="Q31" s="174"/>
      <c r="R31" s="174"/>
      <c r="S31" s="174"/>
    </row>
    <row r="32" spans="1:19" ht="21" x14ac:dyDescent="0.25">
      <c r="A32" s="37" t="s">
        <v>0</v>
      </c>
      <c r="B32" s="38" t="s">
        <v>1</v>
      </c>
      <c r="C32" s="37" t="s">
        <v>2</v>
      </c>
      <c r="D32" s="37" t="s">
        <v>3</v>
      </c>
      <c r="E32" s="37" t="s">
        <v>4</v>
      </c>
      <c r="F32" s="37" t="s">
        <v>5</v>
      </c>
      <c r="G32" s="37" t="s">
        <v>168</v>
      </c>
      <c r="H32" s="37" t="s">
        <v>6</v>
      </c>
      <c r="I32" s="37" t="s">
        <v>7</v>
      </c>
      <c r="J32" s="37" t="s">
        <v>8</v>
      </c>
      <c r="K32" s="37" t="s">
        <v>9</v>
      </c>
      <c r="L32" s="37" t="s">
        <v>10</v>
      </c>
      <c r="M32" s="37" t="s">
        <v>11</v>
      </c>
      <c r="N32" s="37" t="s">
        <v>12</v>
      </c>
      <c r="O32" s="37" t="s">
        <v>13</v>
      </c>
      <c r="P32" s="37" t="s">
        <v>14</v>
      </c>
      <c r="Q32" s="37" t="s">
        <v>15</v>
      </c>
      <c r="R32" s="37" t="s">
        <v>16</v>
      </c>
      <c r="S32" s="37" t="s">
        <v>17</v>
      </c>
    </row>
    <row r="33" spans="1:19" ht="211.5" customHeight="1" x14ac:dyDescent="0.25">
      <c r="A33" s="35" t="s">
        <v>211</v>
      </c>
      <c r="B33" s="40" t="s">
        <v>212</v>
      </c>
      <c r="C33" s="39">
        <v>352</v>
      </c>
      <c r="D33" s="41">
        <v>45895</v>
      </c>
      <c r="E33" s="39" t="s">
        <v>213</v>
      </c>
      <c r="F33" s="42" t="s">
        <v>214</v>
      </c>
      <c r="G33" s="177" t="s">
        <v>176</v>
      </c>
      <c r="H33" s="35" t="s">
        <v>215</v>
      </c>
      <c r="I33" s="180" t="s">
        <v>23</v>
      </c>
      <c r="J33" s="180" t="s">
        <v>24</v>
      </c>
      <c r="K33" s="180" t="s">
        <v>216</v>
      </c>
      <c r="L33" s="39" t="s">
        <v>217</v>
      </c>
      <c r="M33" s="39" t="s">
        <v>218</v>
      </c>
      <c r="N33" s="35" t="s">
        <v>219</v>
      </c>
      <c r="O33" s="46" t="s">
        <v>29</v>
      </c>
      <c r="P33" s="35"/>
      <c r="Q33" s="176" t="s">
        <v>220</v>
      </c>
      <c r="R33" s="176"/>
      <c r="S33" s="177" t="s">
        <v>32</v>
      </c>
    </row>
    <row r="34" spans="1:19" ht="201" customHeight="1" x14ac:dyDescent="0.25">
      <c r="A34" s="35" t="s">
        <v>211</v>
      </c>
      <c r="B34" s="40" t="s">
        <v>221</v>
      </c>
      <c r="C34" s="39">
        <v>251</v>
      </c>
      <c r="D34" s="41">
        <v>45734</v>
      </c>
      <c r="E34" s="39" t="s">
        <v>222</v>
      </c>
      <c r="F34" s="48" t="s">
        <v>223</v>
      </c>
      <c r="G34" s="178"/>
      <c r="H34" s="44" t="s">
        <v>224</v>
      </c>
      <c r="I34" s="181"/>
      <c r="J34" s="181"/>
      <c r="K34" s="181"/>
      <c r="L34" s="44" t="s">
        <v>225</v>
      </c>
      <c r="M34" s="39" t="s">
        <v>226</v>
      </c>
      <c r="N34" s="35"/>
      <c r="O34" s="46" t="s">
        <v>29</v>
      </c>
      <c r="P34" s="35" t="s">
        <v>227</v>
      </c>
      <c r="Q34" s="176"/>
      <c r="R34" s="176"/>
      <c r="S34" s="178"/>
    </row>
    <row r="35" spans="1:19" ht="189" customHeight="1" x14ac:dyDescent="0.25">
      <c r="A35" s="35" t="s">
        <v>211</v>
      </c>
      <c r="B35" s="117" t="s">
        <v>228</v>
      </c>
      <c r="C35" s="49">
        <v>511</v>
      </c>
      <c r="D35" s="50">
        <v>46181</v>
      </c>
      <c r="E35" s="49" t="s">
        <v>229</v>
      </c>
      <c r="F35" s="116" t="s">
        <v>544</v>
      </c>
      <c r="G35" s="179"/>
      <c r="H35" s="51" t="s">
        <v>545</v>
      </c>
      <c r="I35" s="182"/>
      <c r="J35" s="182"/>
      <c r="K35" s="182"/>
      <c r="L35" s="51" t="s">
        <v>230</v>
      </c>
      <c r="M35" s="51" t="s">
        <v>546</v>
      </c>
      <c r="N35" s="51" t="s">
        <v>547</v>
      </c>
      <c r="O35" s="46" t="s">
        <v>29</v>
      </c>
      <c r="P35" s="51"/>
      <c r="Q35" s="183"/>
      <c r="R35" s="184"/>
      <c r="S35" s="179"/>
    </row>
    <row r="38" spans="1:19" ht="18.75" x14ac:dyDescent="0.3">
      <c r="A38" s="174" t="s">
        <v>180</v>
      </c>
      <c r="B38" s="174"/>
      <c r="C38" s="174"/>
      <c r="D38" s="174"/>
      <c r="E38" s="174"/>
      <c r="F38" s="174"/>
      <c r="G38" s="174"/>
      <c r="H38" s="174"/>
      <c r="I38" s="174"/>
      <c r="J38" s="174"/>
      <c r="K38" s="174"/>
      <c r="L38" s="174"/>
      <c r="M38" s="174"/>
      <c r="N38" s="174"/>
      <c r="O38" s="174"/>
      <c r="P38" s="174"/>
      <c r="Q38" s="174"/>
      <c r="R38" s="174"/>
      <c r="S38" s="174"/>
    </row>
    <row r="39" spans="1:19" ht="21" x14ac:dyDescent="0.25">
      <c r="A39" s="37" t="s">
        <v>0</v>
      </c>
      <c r="B39" s="38" t="s">
        <v>1</v>
      </c>
      <c r="C39" s="37" t="s">
        <v>2</v>
      </c>
      <c r="D39" s="37" t="s">
        <v>3</v>
      </c>
      <c r="E39" s="37" t="s">
        <v>4</v>
      </c>
      <c r="F39" s="37" t="s">
        <v>5</v>
      </c>
      <c r="G39" s="37" t="s">
        <v>168</v>
      </c>
      <c r="H39" s="37" t="s">
        <v>6</v>
      </c>
      <c r="I39" s="37" t="s">
        <v>7</v>
      </c>
      <c r="J39" s="37" t="s">
        <v>8</v>
      </c>
      <c r="K39" s="37" t="s">
        <v>9</v>
      </c>
      <c r="L39" s="37" t="s">
        <v>10</v>
      </c>
      <c r="M39" s="37" t="s">
        <v>11</v>
      </c>
      <c r="N39" s="37" t="s">
        <v>12</v>
      </c>
      <c r="O39" s="37" t="s">
        <v>13</v>
      </c>
      <c r="P39" s="37" t="s">
        <v>14</v>
      </c>
      <c r="Q39" s="37" t="s">
        <v>15</v>
      </c>
      <c r="R39" s="37" t="s">
        <v>16</v>
      </c>
      <c r="S39" s="37" t="s">
        <v>17</v>
      </c>
    </row>
    <row r="40" spans="1:19" ht="108" x14ac:dyDescent="0.25">
      <c r="A40" s="39" t="s">
        <v>231</v>
      </c>
      <c r="B40" s="40" t="s">
        <v>232</v>
      </c>
      <c r="C40" s="39">
        <v>180</v>
      </c>
      <c r="D40" s="41">
        <v>45719</v>
      </c>
      <c r="E40" s="43" t="s">
        <v>233</v>
      </c>
      <c r="F40" s="42" t="s">
        <v>234</v>
      </c>
      <c r="G40" s="35" t="s">
        <v>179</v>
      </c>
      <c r="H40" s="39">
        <v>9869320482</v>
      </c>
      <c r="I40" s="39" t="s">
        <v>188</v>
      </c>
      <c r="J40" s="39" t="s">
        <v>24</v>
      </c>
      <c r="K40" s="39" t="s">
        <v>175</v>
      </c>
      <c r="L40" s="39" t="s">
        <v>235</v>
      </c>
      <c r="M40" s="35" t="s">
        <v>236</v>
      </c>
      <c r="N40" s="35" t="s">
        <v>237</v>
      </c>
      <c r="O40" s="35"/>
      <c r="P40" s="35"/>
      <c r="Q40" s="172" t="s">
        <v>238</v>
      </c>
      <c r="R40" s="172"/>
      <c r="S40" s="35" t="s">
        <v>32</v>
      </c>
    </row>
    <row r="41" spans="1:19" ht="90" x14ac:dyDescent="0.25">
      <c r="A41" s="39" t="s">
        <v>231</v>
      </c>
      <c r="B41" s="52" t="s">
        <v>239</v>
      </c>
      <c r="C41" s="39">
        <v>224</v>
      </c>
      <c r="D41" s="41">
        <v>46090</v>
      </c>
      <c r="E41" s="43" t="s">
        <v>240</v>
      </c>
      <c r="F41" s="53"/>
      <c r="G41" s="53"/>
      <c r="H41" s="53"/>
      <c r="I41" s="53"/>
      <c r="J41" s="53"/>
      <c r="K41" s="53"/>
      <c r="L41" s="53"/>
      <c r="M41" s="53"/>
      <c r="N41" s="53"/>
      <c r="O41" s="53"/>
      <c r="P41" s="53"/>
      <c r="Q41" s="53"/>
      <c r="R41" s="53"/>
      <c r="S41" s="53"/>
    </row>
    <row r="44" spans="1:19" ht="18.75" x14ac:dyDescent="0.3">
      <c r="A44" s="174" t="s">
        <v>182</v>
      </c>
      <c r="B44" s="174"/>
      <c r="C44" s="174"/>
      <c r="D44" s="174"/>
      <c r="E44" s="174"/>
      <c r="F44" s="174"/>
      <c r="G44" s="174"/>
      <c r="H44" s="174"/>
      <c r="I44" s="174"/>
      <c r="J44" s="174"/>
      <c r="K44" s="174"/>
      <c r="L44" s="174"/>
      <c r="M44" s="174"/>
      <c r="N44" s="174"/>
      <c r="O44" s="174"/>
      <c r="P44" s="174"/>
      <c r="Q44" s="174"/>
      <c r="R44" s="174"/>
      <c r="S44" s="174"/>
    </row>
    <row r="45" spans="1:19" ht="21" x14ac:dyDescent="0.25">
      <c r="A45" s="37" t="s">
        <v>0</v>
      </c>
      <c r="B45" s="38" t="s">
        <v>1</v>
      </c>
      <c r="C45" s="37" t="s">
        <v>2</v>
      </c>
      <c r="D45" s="37" t="s">
        <v>3</v>
      </c>
      <c r="E45" s="37" t="s">
        <v>4</v>
      </c>
      <c r="F45" s="37" t="s">
        <v>5</v>
      </c>
      <c r="G45" s="37" t="s">
        <v>168</v>
      </c>
      <c r="H45" s="37" t="s">
        <v>6</v>
      </c>
      <c r="I45" s="37" t="s">
        <v>7</v>
      </c>
      <c r="J45" s="37" t="s">
        <v>8</v>
      </c>
      <c r="K45" s="37" t="s">
        <v>9</v>
      </c>
      <c r="L45" s="37" t="s">
        <v>10</v>
      </c>
      <c r="M45" s="37" t="s">
        <v>11</v>
      </c>
      <c r="N45" s="37" t="s">
        <v>12</v>
      </c>
      <c r="O45" s="37" t="s">
        <v>13</v>
      </c>
      <c r="P45" s="37" t="s">
        <v>14</v>
      </c>
      <c r="Q45" s="37" t="s">
        <v>15</v>
      </c>
      <c r="R45" s="37" t="s">
        <v>16</v>
      </c>
      <c r="S45" s="37" t="s">
        <v>17</v>
      </c>
    </row>
    <row r="46" spans="1:19" ht="216" x14ac:dyDescent="0.25">
      <c r="A46" s="39" t="s">
        <v>241</v>
      </c>
      <c r="B46" s="40" t="s">
        <v>242</v>
      </c>
      <c r="C46" s="39">
        <v>41</v>
      </c>
      <c r="D46" s="41">
        <v>45806</v>
      </c>
      <c r="E46" s="39" t="s">
        <v>243</v>
      </c>
      <c r="F46" s="42" t="s">
        <v>244</v>
      </c>
      <c r="G46" s="172" t="s">
        <v>181</v>
      </c>
      <c r="H46" s="39" t="s">
        <v>245</v>
      </c>
      <c r="I46" s="173" t="s">
        <v>188</v>
      </c>
      <c r="J46" s="173" t="s">
        <v>24</v>
      </c>
      <c r="K46" s="173" t="s">
        <v>178</v>
      </c>
      <c r="L46" s="39" t="s">
        <v>246</v>
      </c>
      <c r="M46" s="39"/>
      <c r="N46" s="35" t="s">
        <v>247</v>
      </c>
      <c r="O46" s="46" t="s">
        <v>248</v>
      </c>
      <c r="P46" s="35" t="s">
        <v>249</v>
      </c>
      <c r="Q46" s="172"/>
      <c r="R46" s="172"/>
      <c r="S46" s="172" t="s">
        <v>32</v>
      </c>
    </row>
    <row r="47" spans="1:19" ht="215.25" customHeight="1" x14ac:dyDescent="0.25">
      <c r="A47" s="39" t="s">
        <v>241</v>
      </c>
      <c r="B47" s="45" t="s">
        <v>250</v>
      </c>
      <c r="C47" s="39">
        <v>230</v>
      </c>
      <c r="D47" s="41">
        <v>45856</v>
      </c>
      <c r="E47" s="39" t="s">
        <v>251</v>
      </c>
      <c r="F47" s="42" t="s">
        <v>252</v>
      </c>
      <c r="G47" s="172"/>
      <c r="H47" s="39" t="s">
        <v>253</v>
      </c>
      <c r="I47" s="173"/>
      <c r="J47" s="173"/>
      <c r="K47" s="173"/>
      <c r="L47" s="39" t="s">
        <v>254</v>
      </c>
      <c r="M47" s="39"/>
      <c r="N47" s="35" t="s">
        <v>255</v>
      </c>
      <c r="O47" s="46" t="s">
        <v>248</v>
      </c>
      <c r="P47" s="35"/>
      <c r="Q47" s="172"/>
      <c r="R47" s="172"/>
      <c r="S47" s="172"/>
    </row>
    <row r="48" spans="1:19" ht="126" x14ac:dyDescent="0.25">
      <c r="A48" s="39" t="s">
        <v>241</v>
      </c>
      <c r="B48" s="40" t="s">
        <v>256</v>
      </c>
      <c r="C48" s="49">
        <v>534</v>
      </c>
      <c r="D48" s="49" t="s">
        <v>257</v>
      </c>
      <c r="E48" s="49" t="s">
        <v>258</v>
      </c>
      <c r="F48" s="53"/>
      <c r="G48" s="53"/>
      <c r="H48" s="53"/>
      <c r="I48" s="53"/>
      <c r="J48" s="53"/>
      <c r="K48" s="53"/>
      <c r="L48" s="53"/>
      <c r="M48" s="53"/>
      <c r="N48" s="53"/>
      <c r="O48" s="53"/>
      <c r="P48" s="53"/>
      <c r="Q48" s="53"/>
      <c r="R48" s="53"/>
      <c r="S48" s="53"/>
    </row>
    <row r="49" spans="1:19" ht="198" x14ac:dyDescent="0.25">
      <c r="A49" s="39" t="s">
        <v>241</v>
      </c>
      <c r="B49" s="40" t="s">
        <v>259</v>
      </c>
      <c r="C49" s="49">
        <v>567</v>
      </c>
      <c r="D49" s="50">
        <v>46190</v>
      </c>
      <c r="E49" s="49" t="s">
        <v>260</v>
      </c>
      <c r="F49" s="42" t="s">
        <v>261</v>
      </c>
      <c r="G49" s="53"/>
      <c r="H49" s="51" t="s">
        <v>262</v>
      </c>
      <c r="I49" s="53"/>
      <c r="J49" s="53"/>
      <c r="K49" s="53"/>
      <c r="L49" s="51" t="s">
        <v>263</v>
      </c>
      <c r="M49" s="51" t="s">
        <v>264</v>
      </c>
      <c r="N49" s="51" t="s">
        <v>265</v>
      </c>
      <c r="O49" s="46" t="s">
        <v>248</v>
      </c>
      <c r="P49" s="53"/>
      <c r="Q49" s="53"/>
      <c r="R49" s="53"/>
      <c r="S49" s="53" t="s">
        <v>32</v>
      </c>
    </row>
    <row r="50" spans="1:19" ht="192.75" customHeight="1" x14ac:dyDescent="0.25">
      <c r="A50" s="39" t="s">
        <v>241</v>
      </c>
      <c r="B50" s="54" t="s">
        <v>266</v>
      </c>
      <c r="C50" s="49">
        <v>544</v>
      </c>
      <c r="D50" s="50">
        <v>46182</v>
      </c>
      <c r="E50" s="49" t="s">
        <v>267</v>
      </c>
      <c r="F50" s="42" t="s">
        <v>268</v>
      </c>
      <c r="G50" s="53"/>
      <c r="H50" s="51" t="s">
        <v>269</v>
      </c>
      <c r="I50" s="53"/>
      <c r="J50" s="53"/>
      <c r="K50" s="53"/>
      <c r="L50" s="53"/>
      <c r="M50" s="53"/>
      <c r="N50" s="53"/>
      <c r="O50" s="46" t="s">
        <v>270</v>
      </c>
      <c r="P50" s="53"/>
      <c r="Q50" s="53"/>
      <c r="R50" s="53"/>
      <c r="S50" s="53"/>
    </row>
  </sheetData>
  <mergeCells count="34">
    <mergeCell ref="A38:S38"/>
    <mergeCell ref="Q40:R40"/>
    <mergeCell ref="A44:S44"/>
    <mergeCell ref="G46:G47"/>
    <mergeCell ref="I46:I47"/>
    <mergeCell ref="J46:J47"/>
    <mergeCell ref="K46:K47"/>
    <mergeCell ref="Q46:R46"/>
    <mergeCell ref="S46:S47"/>
    <mergeCell ref="Q47:R47"/>
    <mergeCell ref="A31:S31"/>
    <mergeCell ref="Q33:R34"/>
    <mergeCell ref="G33:G35"/>
    <mergeCell ref="I33:I35"/>
    <mergeCell ref="J33:J35"/>
    <mergeCell ref="K33:K35"/>
    <mergeCell ref="S33:S35"/>
    <mergeCell ref="Q35:R35"/>
    <mergeCell ref="A24:S24"/>
    <mergeCell ref="F26:F27"/>
    <mergeCell ref="G26:G27"/>
    <mergeCell ref="I26:I27"/>
    <mergeCell ref="J26:J27"/>
    <mergeCell ref="K26:K27"/>
    <mergeCell ref="Q26:R26"/>
    <mergeCell ref="S26:S27"/>
    <mergeCell ref="A17:S17"/>
    <mergeCell ref="F19:F20"/>
    <mergeCell ref="G19:G20"/>
    <mergeCell ref="I19:I20"/>
    <mergeCell ref="J19:J20"/>
    <mergeCell ref="K19:K20"/>
    <mergeCell ref="Q19:R19"/>
    <mergeCell ref="S19:S20"/>
  </mergeCells>
  <hyperlinks>
    <hyperlink ref="E19" r:id="rId1"/>
    <hyperlink ref="F19" r:id="rId2"/>
    <hyperlink ref="D20" r:id="rId3"/>
    <hyperlink ref="E20" r:id="rId4"/>
    <hyperlink ref="E26" r:id="rId5"/>
    <hyperlink ref="F26" r:id="rId6"/>
    <hyperlink ref="E27" r:id="rId7"/>
    <hyperlink ref="E33" r:id="rId8"/>
    <hyperlink ref="F33" r:id="rId9"/>
    <hyperlink ref="E34" r:id="rId10"/>
    <hyperlink ref="F34" r:id="rId11"/>
    <hyperlink ref="E35" r:id="rId12"/>
    <hyperlink ref="E40" r:id="rId13"/>
    <hyperlink ref="F40" r:id="rId14"/>
    <hyperlink ref="E41" r:id="rId15"/>
    <hyperlink ref="E46" r:id="rId16"/>
    <hyperlink ref="F46" r:id="rId17"/>
    <hyperlink ref="E47" r:id="rId18"/>
    <hyperlink ref="F47" r:id="rId19"/>
    <hyperlink ref="E48" r:id="rId20"/>
    <hyperlink ref="E49" r:id="rId21"/>
    <hyperlink ref="F49" r:id="rId22"/>
    <hyperlink ref="E50" r:id="rId23"/>
    <hyperlink ref="F50" r:id="rId24"/>
    <hyperlink ref="F35" r:id="rId25"/>
  </hyperlinks>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48570"/>
  <sheetViews>
    <sheetView zoomScale="55" zoomScaleNormal="55" workbookViewId="0">
      <selection activeCell="A6" sqref="A6:A7"/>
    </sheetView>
  </sheetViews>
  <sheetFormatPr defaultColWidth="8.5703125" defaultRowHeight="15" customHeight="1" x14ac:dyDescent="0.25"/>
  <cols>
    <col min="1" max="1" width="255.7109375" customWidth="1"/>
    <col min="2" max="2" width="34.140625" style="1" customWidth="1"/>
    <col min="3" max="3" width="148.28515625" style="1" customWidth="1"/>
    <col min="4" max="4" width="28" style="1" customWidth="1"/>
    <col min="5" max="5" width="17" style="1" customWidth="1"/>
    <col min="6" max="6" width="112.28515625" style="1" customWidth="1"/>
    <col min="7" max="8" width="76" style="1" customWidth="1"/>
    <col min="9" max="9" width="19" style="1" customWidth="1"/>
    <col min="10" max="10" width="33" style="1" customWidth="1"/>
    <col min="11" max="11" width="47" style="1" customWidth="1"/>
    <col min="12" max="12" width="46.5703125" style="1" customWidth="1"/>
    <col min="13" max="13" width="31.140625" style="1" customWidth="1"/>
    <col min="14" max="14" width="32.28515625" style="1" customWidth="1"/>
    <col min="15" max="15" width="94.85546875" style="1" customWidth="1"/>
    <col min="16" max="16" width="59.7109375" style="1" customWidth="1"/>
    <col min="17" max="17" width="37.7109375" style="1" customWidth="1"/>
    <col min="18" max="18" width="31.140625" style="1" customWidth="1"/>
    <col min="19" max="19" width="26.85546875" style="1" customWidth="1"/>
    <col min="20" max="20" width="60.5703125" style="1" customWidth="1"/>
    <col min="21" max="21" width="32.28515625" style="1" customWidth="1"/>
  </cols>
  <sheetData>
    <row r="1" spans="1:21" ht="18.75" x14ac:dyDescent="0.25">
      <c r="B1" s="55" t="s">
        <v>271</v>
      </c>
      <c r="C1" s="55" t="s">
        <v>272</v>
      </c>
      <c r="D1" s="55" t="s">
        <v>9</v>
      </c>
    </row>
    <row r="2" spans="1:21" ht="47.25" customHeight="1" x14ac:dyDescent="0.25">
      <c r="B2" s="56" t="s">
        <v>273</v>
      </c>
      <c r="C2" s="57" t="s">
        <v>274</v>
      </c>
      <c r="D2" s="58" t="s">
        <v>275</v>
      </c>
    </row>
    <row r="3" spans="1:21" ht="37.5" x14ac:dyDescent="0.25">
      <c r="B3" s="56" t="s">
        <v>276</v>
      </c>
      <c r="C3" s="57" t="s">
        <v>277</v>
      </c>
      <c r="D3" s="58" t="s">
        <v>25</v>
      </c>
    </row>
    <row r="4" spans="1:21" ht="18.75" x14ac:dyDescent="0.25">
      <c r="B4" s="56" t="s">
        <v>278</v>
      </c>
      <c r="C4" s="57" t="s">
        <v>279</v>
      </c>
      <c r="D4" s="58" t="s">
        <v>117</v>
      </c>
    </row>
    <row r="5" spans="1:21" ht="18.75" x14ac:dyDescent="0.25">
      <c r="B5" s="56" t="s">
        <v>280</v>
      </c>
      <c r="C5" s="57" t="s">
        <v>281</v>
      </c>
      <c r="D5" s="58" t="s">
        <v>117</v>
      </c>
    </row>
    <row r="6" spans="1:21" ht="18.75" x14ac:dyDescent="0.25">
      <c r="B6" s="56" t="s">
        <v>282</v>
      </c>
      <c r="C6" s="57" t="s">
        <v>283</v>
      </c>
      <c r="D6" s="58" t="s">
        <v>284</v>
      </c>
    </row>
    <row r="7" spans="1:21" ht="37.5" x14ac:dyDescent="0.25">
      <c r="B7" s="56" t="s">
        <v>285</v>
      </c>
      <c r="C7" s="57" t="s">
        <v>286</v>
      </c>
      <c r="D7" s="58" t="s">
        <v>117</v>
      </c>
      <c r="F7" s="59"/>
    </row>
    <row r="8" spans="1:21" ht="15" customHeight="1" x14ac:dyDescent="0.25">
      <c r="B8" s="56" t="s">
        <v>287</v>
      </c>
      <c r="C8" s="57" t="s">
        <v>288</v>
      </c>
      <c r="D8" s="58" t="s">
        <v>117</v>
      </c>
    </row>
    <row r="9" spans="1:21" ht="15" customHeight="1" x14ac:dyDescent="0.25">
      <c r="B9" s="56" t="s">
        <v>289</v>
      </c>
      <c r="C9" s="57" t="s">
        <v>290</v>
      </c>
      <c r="D9" s="58" t="s">
        <v>117</v>
      </c>
    </row>
    <row r="10" spans="1:21" ht="15" customHeight="1" x14ac:dyDescent="0.25">
      <c r="B10" s="56" t="s">
        <v>291</v>
      </c>
      <c r="C10" s="57" t="s">
        <v>292</v>
      </c>
      <c r="D10" s="58" t="s">
        <v>25</v>
      </c>
    </row>
    <row r="11" spans="1:21" ht="15" customHeight="1" x14ac:dyDescent="0.25">
      <c r="B11" s="56" t="s">
        <v>293</v>
      </c>
      <c r="C11" s="57" t="s">
        <v>294</v>
      </c>
      <c r="D11" s="58" t="s">
        <v>25</v>
      </c>
    </row>
    <row r="12" spans="1:21" ht="15" customHeight="1" x14ac:dyDescent="0.25">
      <c r="B12" s="56" t="s">
        <v>295</v>
      </c>
      <c r="C12" s="57" t="s">
        <v>296</v>
      </c>
      <c r="D12" s="58" t="s">
        <v>25</v>
      </c>
    </row>
    <row r="13" spans="1:21" ht="15" customHeight="1" x14ac:dyDescent="0.25">
      <c r="B13" s="60"/>
      <c r="C13" s="61"/>
      <c r="D13" s="60"/>
    </row>
    <row r="14" spans="1:21" ht="15" customHeight="1" x14ac:dyDescent="0.25">
      <c r="B14" s="60"/>
      <c r="C14" s="61"/>
      <c r="D14" s="60"/>
    </row>
    <row r="16" spans="1:21" ht="66.75" customHeight="1" x14ac:dyDescent="0.25">
      <c r="A16" s="197" t="s">
        <v>297</v>
      </c>
      <c r="B16" s="199" t="s">
        <v>297</v>
      </c>
      <c r="C16" s="199"/>
      <c r="D16" s="199"/>
      <c r="E16" s="199"/>
      <c r="F16" s="199"/>
      <c r="G16" s="199"/>
      <c r="H16" s="199"/>
      <c r="I16" s="199"/>
      <c r="J16" s="199"/>
      <c r="K16" s="199"/>
      <c r="L16" s="199"/>
      <c r="M16" s="199"/>
      <c r="N16" s="199"/>
      <c r="O16" s="199"/>
      <c r="P16" s="199"/>
      <c r="Q16" s="199"/>
      <c r="R16" s="199"/>
      <c r="S16" s="199"/>
      <c r="T16" s="199"/>
      <c r="U16" s="199"/>
    </row>
    <row r="17" spans="1:21" ht="21" customHeight="1" x14ac:dyDescent="0.25">
      <c r="A17" s="197"/>
      <c r="B17" s="62" t="s">
        <v>0</v>
      </c>
      <c r="C17" s="63" t="s">
        <v>1</v>
      </c>
      <c r="D17" s="62" t="s">
        <v>2</v>
      </c>
      <c r="E17" s="62" t="s">
        <v>3</v>
      </c>
      <c r="F17" s="62" t="s">
        <v>4</v>
      </c>
      <c r="G17" s="62" t="s">
        <v>5</v>
      </c>
      <c r="H17" s="62" t="s">
        <v>298</v>
      </c>
      <c r="I17" s="62" t="s">
        <v>168</v>
      </c>
      <c r="J17" s="62" t="s">
        <v>6</v>
      </c>
      <c r="K17" s="62" t="s">
        <v>7</v>
      </c>
      <c r="L17" s="62" t="s">
        <v>8</v>
      </c>
      <c r="M17" s="62" t="s">
        <v>9</v>
      </c>
      <c r="N17" s="62" t="s">
        <v>10</v>
      </c>
      <c r="O17" s="62" t="s">
        <v>11</v>
      </c>
      <c r="P17" s="62" t="s">
        <v>12</v>
      </c>
      <c r="Q17" s="62" t="s">
        <v>13</v>
      </c>
      <c r="R17" s="62" t="s">
        <v>14</v>
      </c>
      <c r="S17" s="62" t="s">
        <v>15</v>
      </c>
      <c r="T17" s="62" t="s">
        <v>16</v>
      </c>
      <c r="U17" s="62" t="s">
        <v>17</v>
      </c>
    </row>
    <row r="18" spans="1:21" ht="210.75" customHeight="1" x14ac:dyDescent="0.25">
      <c r="A18" s="197"/>
      <c r="B18" s="24" t="s">
        <v>299</v>
      </c>
      <c r="C18" s="22" t="s">
        <v>300</v>
      </c>
      <c r="D18" s="23">
        <v>35</v>
      </c>
      <c r="E18" s="21">
        <v>45684</v>
      </c>
      <c r="F18" s="26" t="s">
        <v>301</v>
      </c>
      <c r="G18" s="200" t="s">
        <v>302</v>
      </c>
      <c r="H18" s="201" t="s">
        <v>303</v>
      </c>
      <c r="I18" s="194" t="s">
        <v>273</v>
      </c>
      <c r="J18" s="24" t="s">
        <v>304</v>
      </c>
      <c r="K18" s="204" t="s">
        <v>188</v>
      </c>
      <c r="L18" s="204" t="s">
        <v>24</v>
      </c>
      <c r="M18" s="204" t="s">
        <v>275</v>
      </c>
      <c r="N18" s="64" t="s">
        <v>305</v>
      </c>
      <c r="O18" s="23">
        <f>151057.88-(151057.88*10/100)</f>
        <v>135952.092</v>
      </c>
      <c r="P18" s="65" t="s">
        <v>306</v>
      </c>
      <c r="Q18" s="24"/>
      <c r="R18" s="24"/>
      <c r="S18" s="202" t="s">
        <v>307</v>
      </c>
      <c r="T18" s="202"/>
      <c r="U18" s="203" t="s">
        <v>208</v>
      </c>
    </row>
    <row r="19" spans="1:21" ht="90" x14ac:dyDescent="0.25">
      <c r="A19" s="197"/>
      <c r="B19" s="24" t="s">
        <v>299</v>
      </c>
      <c r="C19" s="67" t="s">
        <v>308</v>
      </c>
      <c r="D19" s="23">
        <v>262</v>
      </c>
      <c r="E19" s="21">
        <v>45736</v>
      </c>
      <c r="F19" s="23" t="s">
        <v>309</v>
      </c>
      <c r="G19" s="200"/>
      <c r="H19" s="201"/>
      <c r="I19" s="195"/>
      <c r="J19" s="23"/>
      <c r="K19" s="205"/>
      <c r="L19" s="205"/>
      <c r="M19" s="205"/>
      <c r="N19" s="23"/>
      <c r="O19" s="23"/>
      <c r="P19" s="24"/>
      <c r="Q19" s="24"/>
      <c r="R19" s="24"/>
      <c r="S19" s="202"/>
      <c r="T19" s="202"/>
      <c r="U19" s="203"/>
    </row>
    <row r="20" spans="1:21" ht="72" x14ac:dyDescent="0.25">
      <c r="A20" s="197"/>
      <c r="B20" s="24" t="s">
        <v>299</v>
      </c>
      <c r="C20" s="67" t="s">
        <v>310</v>
      </c>
      <c r="D20" s="23">
        <v>89</v>
      </c>
      <c r="E20" s="21">
        <v>45821</v>
      </c>
      <c r="F20" s="23" t="s">
        <v>311</v>
      </c>
      <c r="G20" s="200"/>
      <c r="H20" s="201"/>
      <c r="I20" s="195"/>
      <c r="J20" s="23"/>
      <c r="K20" s="205"/>
      <c r="L20" s="205"/>
      <c r="M20" s="205"/>
      <c r="N20" s="23"/>
      <c r="O20" s="23"/>
      <c r="P20" s="24"/>
      <c r="Q20" s="24"/>
      <c r="R20" s="24"/>
      <c r="S20" s="202"/>
      <c r="T20" s="202"/>
      <c r="U20" s="203"/>
    </row>
    <row r="21" spans="1:21" ht="90" customHeight="1" x14ac:dyDescent="0.25">
      <c r="A21" s="197"/>
      <c r="B21" s="24" t="s">
        <v>299</v>
      </c>
      <c r="C21" s="67" t="s">
        <v>312</v>
      </c>
      <c r="D21" s="23">
        <v>122</v>
      </c>
      <c r="E21" s="21">
        <v>45827</v>
      </c>
      <c r="F21" s="23" t="s">
        <v>313</v>
      </c>
      <c r="G21" s="200"/>
      <c r="H21" s="201"/>
      <c r="I21" s="195"/>
      <c r="J21" s="24" t="s">
        <v>304</v>
      </c>
      <c r="K21" s="205"/>
      <c r="L21" s="205"/>
      <c r="M21" s="205"/>
      <c r="N21" s="23"/>
      <c r="O21" s="23"/>
      <c r="P21" s="24"/>
      <c r="Q21" s="24"/>
      <c r="R21" s="24"/>
      <c r="S21" s="202"/>
      <c r="T21" s="202"/>
      <c r="U21" s="203"/>
    </row>
    <row r="22" spans="1:21" ht="90" x14ac:dyDescent="0.25">
      <c r="A22" s="197"/>
      <c r="B22" s="24" t="s">
        <v>299</v>
      </c>
      <c r="C22" s="67" t="s">
        <v>314</v>
      </c>
      <c r="D22" s="23">
        <v>397</v>
      </c>
      <c r="E22" s="21">
        <v>45916</v>
      </c>
      <c r="F22" s="23" t="s">
        <v>315</v>
      </c>
      <c r="G22" s="200"/>
      <c r="H22" s="201"/>
      <c r="I22" s="195"/>
      <c r="J22" s="24" t="s">
        <v>316</v>
      </c>
      <c r="K22" s="205"/>
      <c r="L22" s="205"/>
      <c r="M22" s="205"/>
      <c r="N22" s="23"/>
      <c r="O22" s="23"/>
      <c r="P22" s="24"/>
      <c r="Q22" s="24"/>
      <c r="R22" s="24"/>
      <c r="S22" s="202"/>
      <c r="T22" s="202"/>
      <c r="U22" s="203"/>
    </row>
    <row r="23" spans="1:21" ht="90" x14ac:dyDescent="0.25">
      <c r="A23" s="197"/>
      <c r="B23" s="24" t="s">
        <v>299</v>
      </c>
      <c r="C23" s="67" t="s">
        <v>317</v>
      </c>
      <c r="D23" s="23">
        <v>39</v>
      </c>
      <c r="E23" s="21">
        <v>46043</v>
      </c>
      <c r="F23" s="23" t="s">
        <v>318</v>
      </c>
      <c r="G23" s="200"/>
      <c r="H23" s="201"/>
      <c r="I23" s="195"/>
      <c r="J23" s="24" t="s">
        <v>316</v>
      </c>
      <c r="K23" s="205"/>
      <c r="L23" s="205"/>
      <c r="M23" s="205"/>
      <c r="N23" s="23" t="s">
        <v>319</v>
      </c>
      <c r="O23" s="23"/>
      <c r="P23" s="24"/>
      <c r="Q23" s="24"/>
      <c r="R23" s="24"/>
      <c r="S23" s="202"/>
      <c r="T23" s="202"/>
      <c r="U23" s="203"/>
    </row>
    <row r="24" spans="1:21" ht="90" x14ac:dyDescent="0.25">
      <c r="A24" s="197"/>
      <c r="B24" s="24" t="s">
        <v>299</v>
      </c>
      <c r="C24" s="22" t="s">
        <v>320</v>
      </c>
      <c r="D24" s="23">
        <v>207</v>
      </c>
      <c r="E24" s="21">
        <v>46085</v>
      </c>
      <c r="F24" s="23" t="s">
        <v>321</v>
      </c>
      <c r="G24" s="24"/>
      <c r="H24" s="24"/>
      <c r="I24" s="195"/>
      <c r="J24" s="24"/>
      <c r="K24" s="205"/>
      <c r="L24" s="205"/>
      <c r="M24" s="205"/>
      <c r="N24" s="25"/>
      <c r="O24" s="24"/>
      <c r="P24" s="24"/>
      <c r="Q24" s="24"/>
      <c r="R24" s="24"/>
      <c r="S24" s="202"/>
      <c r="T24" s="202"/>
      <c r="U24" s="203"/>
    </row>
    <row r="25" spans="1:21" ht="234" customHeight="1" x14ac:dyDescent="0.25">
      <c r="A25" s="197"/>
      <c r="B25" s="24" t="s">
        <v>299</v>
      </c>
      <c r="C25" s="22" t="s">
        <v>322</v>
      </c>
      <c r="D25" s="23">
        <v>257</v>
      </c>
      <c r="E25" s="21">
        <v>46104</v>
      </c>
      <c r="F25" s="23" t="s">
        <v>323</v>
      </c>
      <c r="G25" s="68"/>
      <c r="H25" s="24"/>
      <c r="I25" s="195"/>
      <c r="J25" s="24"/>
      <c r="K25" s="205"/>
      <c r="L25" s="205"/>
      <c r="M25" s="205"/>
      <c r="N25" s="68"/>
      <c r="O25" s="24"/>
      <c r="P25" s="24"/>
      <c r="Q25" s="24"/>
      <c r="R25" s="24"/>
      <c r="S25" s="202"/>
      <c r="T25" s="202"/>
      <c r="U25" s="203"/>
    </row>
    <row r="26" spans="1:21" ht="18" customHeight="1" x14ac:dyDescent="0.25">
      <c r="A26" s="197"/>
      <c r="B26" s="24" t="s">
        <v>299</v>
      </c>
      <c r="C26" s="22" t="s">
        <v>324</v>
      </c>
      <c r="D26" s="23">
        <v>346</v>
      </c>
      <c r="E26" s="21">
        <v>46122</v>
      </c>
      <c r="F26" s="23" t="s">
        <v>325</v>
      </c>
      <c r="G26" s="20"/>
      <c r="H26" s="24"/>
      <c r="I26" s="195"/>
      <c r="J26" s="24"/>
      <c r="K26" s="205"/>
      <c r="L26" s="205"/>
      <c r="M26" s="205"/>
      <c r="N26" s="24"/>
      <c r="O26" s="24"/>
      <c r="P26" s="24"/>
      <c r="Q26" s="24"/>
      <c r="R26" s="24"/>
      <c r="S26" s="202"/>
      <c r="T26" s="202"/>
      <c r="U26" s="203"/>
    </row>
    <row r="27" spans="1:21" ht="270" customHeight="1" x14ac:dyDescent="0.25">
      <c r="A27" s="197"/>
      <c r="B27" s="24" t="s">
        <v>299</v>
      </c>
      <c r="C27" s="22" t="s">
        <v>326</v>
      </c>
      <c r="D27" s="23">
        <v>347</v>
      </c>
      <c r="E27" s="21">
        <v>46125</v>
      </c>
      <c r="F27" s="23" t="s">
        <v>327</v>
      </c>
      <c r="G27" s="20" t="s">
        <v>328</v>
      </c>
      <c r="H27" s="24" t="s">
        <v>329</v>
      </c>
      <c r="I27" s="195"/>
      <c r="J27" s="24"/>
      <c r="K27" s="205"/>
      <c r="L27" s="205"/>
      <c r="M27" s="205"/>
      <c r="N27" s="69"/>
      <c r="O27" s="24"/>
      <c r="P27" s="24"/>
      <c r="Q27" s="66"/>
      <c r="R27" s="24"/>
      <c r="S27" s="202"/>
      <c r="T27" s="202"/>
      <c r="U27" s="203"/>
    </row>
    <row r="28" spans="1:21" ht="90" x14ac:dyDescent="0.25">
      <c r="A28" s="197"/>
      <c r="B28" s="24" t="s">
        <v>299</v>
      </c>
      <c r="C28" s="22" t="s">
        <v>334</v>
      </c>
      <c r="D28" s="23">
        <v>423</v>
      </c>
      <c r="E28" s="21">
        <v>46149</v>
      </c>
      <c r="F28" s="23" t="s">
        <v>335</v>
      </c>
      <c r="G28" s="20"/>
      <c r="H28" s="24"/>
      <c r="I28" s="195"/>
      <c r="J28" s="24"/>
      <c r="K28" s="205"/>
      <c r="L28" s="205"/>
      <c r="M28" s="205"/>
      <c r="N28" s="24"/>
      <c r="O28" s="24"/>
      <c r="P28" s="24"/>
      <c r="Q28" s="24"/>
      <c r="R28" s="24"/>
      <c r="S28" s="202"/>
      <c r="T28" s="202"/>
      <c r="U28" s="203"/>
    </row>
    <row r="29" spans="1:21" ht="409.5" x14ac:dyDescent="0.25">
      <c r="A29" s="197"/>
      <c r="B29" s="24" t="s">
        <v>299</v>
      </c>
      <c r="C29" s="126" t="s">
        <v>336</v>
      </c>
      <c r="D29" s="127">
        <v>598</v>
      </c>
      <c r="E29" s="128">
        <v>46198</v>
      </c>
      <c r="F29" s="127" t="s">
        <v>337</v>
      </c>
      <c r="G29" s="131" t="s">
        <v>338</v>
      </c>
      <c r="H29" s="125" t="s">
        <v>548</v>
      </c>
      <c r="I29" s="196"/>
      <c r="J29" s="132" t="s">
        <v>339</v>
      </c>
      <c r="K29" s="206"/>
      <c r="L29" s="206"/>
      <c r="M29" s="206"/>
      <c r="N29" s="129" t="s">
        <v>330</v>
      </c>
      <c r="O29" s="132"/>
      <c r="P29" s="125" t="s">
        <v>548</v>
      </c>
      <c r="Q29" s="115" t="s">
        <v>333</v>
      </c>
      <c r="R29" s="132"/>
      <c r="S29" s="132"/>
      <c r="T29" s="132"/>
      <c r="U29" s="132"/>
    </row>
    <row r="30" spans="1:21" ht="15" customHeight="1" x14ac:dyDescent="0.25">
      <c r="G30" s="114"/>
      <c r="H30" s="107"/>
    </row>
    <row r="31" spans="1:21" ht="15" customHeight="1" x14ac:dyDescent="0.25">
      <c r="G31" s="133"/>
    </row>
    <row r="32" spans="1:21" ht="46.5" customHeight="1" x14ac:dyDescent="0.7">
      <c r="A32" s="207" t="s">
        <v>340</v>
      </c>
      <c r="B32" s="208" t="s">
        <v>340</v>
      </c>
      <c r="C32" s="208"/>
      <c r="D32" s="208"/>
      <c r="E32" s="208"/>
      <c r="F32" s="208"/>
      <c r="G32" s="208"/>
      <c r="H32" s="208"/>
      <c r="I32" s="208"/>
      <c r="J32" s="208"/>
      <c r="K32" s="208"/>
      <c r="L32" s="208"/>
      <c r="M32" s="208"/>
      <c r="N32" s="208"/>
      <c r="O32" s="208"/>
      <c r="P32" s="208"/>
      <c r="Q32" s="208"/>
      <c r="R32" s="208"/>
      <c r="S32" s="208"/>
      <c r="T32" s="208"/>
      <c r="U32" s="208"/>
    </row>
    <row r="33" spans="1:21" ht="21" customHeight="1" x14ac:dyDescent="0.25">
      <c r="A33" s="207"/>
      <c r="B33" s="70" t="s">
        <v>0</v>
      </c>
      <c r="C33" s="71" t="s">
        <v>1</v>
      </c>
      <c r="D33" s="72" t="s">
        <v>2</v>
      </c>
      <c r="E33" s="72" t="s">
        <v>3</v>
      </c>
      <c r="F33" s="72" t="s">
        <v>4</v>
      </c>
      <c r="G33" s="72" t="s">
        <v>5</v>
      </c>
      <c r="H33" s="72" t="s">
        <v>298</v>
      </c>
      <c r="I33" s="72" t="s">
        <v>168</v>
      </c>
      <c r="J33" s="72" t="s">
        <v>6</v>
      </c>
      <c r="K33" s="72" t="s">
        <v>7</v>
      </c>
      <c r="L33" s="72" t="s">
        <v>8</v>
      </c>
      <c r="M33" s="72" t="s">
        <v>9</v>
      </c>
      <c r="N33" s="72" t="s">
        <v>10</v>
      </c>
      <c r="O33" s="72" t="s">
        <v>11</v>
      </c>
      <c r="P33" s="72" t="s">
        <v>12</v>
      </c>
      <c r="Q33" s="72" t="s">
        <v>13</v>
      </c>
      <c r="R33" s="72" t="s">
        <v>14</v>
      </c>
      <c r="S33" s="72" t="s">
        <v>15</v>
      </c>
      <c r="T33" s="72" t="s">
        <v>16</v>
      </c>
      <c r="U33" s="73" t="s">
        <v>17</v>
      </c>
    </row>
    <row r="34" spans="1:21" ht="191.25" customHeight="1" x14ac:dyDescent="0.25">
      <c r="A34" s="207"/>
      <c r="B34" s="24" t="s">
        <v>299</v>
      </c>
      <c r="C34" s="22" t="s">
        <v>341</v>
      </c>
      <c r="D34" s="23">
        <v>34</v>
      </c>
      <c r="E34" s="21">
        <v>45684</v>
      </c>
      <c r="F34" s="23" t="s">
        <v>342</v>
      </c>
      <c r="G34" s="209" t="s">
        <v>343</v>
      </c>
      <c r="H34" s="210" t="s">
        <v>344</v>
      </c>
      <c r="I34" s="194" t="s">
        <v>345</v>
      </c>
      <c r="J34" s="210" t="s">
        <v>346</v>
      </c>
      <c r="K34" s="210" t="s">
        <v>188</v>
      </c>
      <c r="L34" s="210" t="s">
        <v>24</v>
      </c>
      <c r="M34" s="210" t="s">
        <v>24</v>
      </c>
      <c r="N34" s="64" t="s">
        <v>305</v>
      </c>
      <c r="O34" s="23">
        <f>93348.15-(93348.15*10/100)</f>
        <v>84013.334999999992</v>
      </c>
      <c r="P34" s="24" t="s">
        <v>347</v>
      </c>
      <c r="Q34" s="66"/>
      <c r="R34" s="24"/>
      <c r="S34" s="202" t="s">
        <v>348</v>
      </c>
      <c r="T34" s="202"/>
      <c r="U34" s="211" t="s">
        <v>32</v>
      </c>
    </row>
    <row r="35" spans="1:21" ht="90" x14ac:dyDescent="0.25">
      <c r="A35" s="207"/>
      <c r="B35" s="24" t="s">
        <v>299</v>
      </c>
      <c r="C35" s="22" t="s">
        <v>349</v>
      </c>
      <c r="D35" s="23">
        <v>387</v>
      </c>
      <c r="E35" s="21">
        <v>45912</v>
      </c>
      <c r="F35" s="23" t="s">
        <v>350</v>
      </c>
      <c r="G35" s="209"/>
      <c r="H35" s="210"/>
      <c r="I35" s="195"/>
      <c r="J35" s="210"/>
      <c r="K35" s="210"/>
      <c r="L35" s="210"/>
      <c r="M35" s="210"/>
      <c r="N35" s="23"/>
      <c r="O35" s="23"/>
      <c r="P35" s="24"/>
      <c r="Q35" s="24"/>
      <c r="R35" s="24"/>
      <c r="S35" s="202"/>
      <c r="T35" s="202"/>
      <c r="U35" s="211"/>
    </row>
    <row r="36" spans="1:21" ht="72" x14ac:dyDescent="0.25">
      <c r="A36" s="207"/>
      <c r="B36" s="75" t="s">
        <v>299</v>
      </c>
      <c r="C36" s="76" t="s">
        <v>351</v>
      </c>
      <c r="D36" s="77">
        <v>650</v>
      </c>
      <c r="E36" s="78">
        <v>45985</v>
      </c>
      <c r="F36" s="77" t="s">
        <v>352</v>
      </c>
      <c r="G36" s="75"/>
      <c r="H36" s="75"/>
      <c r="I36" s="195"/>
      <c r="J36" s="75"/>
      <c r="K36" s="210"/>
      <c r="L36" s="210"/>
      <c r="M36" s="210"/>
      <c r="N36" s="75"/>
      <c r="O36" s="75"/>
      <c r="P36" s="75"/>
      <c r="Q36" s="75"/>
      <c r="R36" s="75"/>
      <c r="S36" s="75"/>
      <c r="T36" s="75"/>
      <c r="U36" s="211"/>
    </row>
    <row r="37" spans="1:21" s="83" customFormat="1" ht="90" x14ac:dyDescent="0.25">
      <c r="A37" s="207"/>
      <c r="B37" s="75" t="s">
        <v>299</v>
      </c>
      <c r="C37" s="79" t="s">
        <v>320</v>
      </c>
      <c r="D37" s="80">
        <v>207</v>
      </c>
      <c r="E37" s="81">
        <v>46085</v>
      </c>
      <c r="F37" s="80" t="s">
        <v>321</v>
      </c>
      <c r="G37" s="74"/>
      <c r="H37" s="25"/>
      <c r="I37" s="195"/>
      <c r="J37" s="82"/>
      <c r="K37" s="210"/>
      <c r="L37" s="210"/>
      <c r="M37" s="210"/>
      <c r="N37" s="25"/>
      <c r="O37" s="25"/>
      <c r="P37" s="25"/>
      <c r="Q37" s="25"/>
      <c r="R37" s="25"/>
      <c r="S37" s="25"/>
      <c r="T37" s="25"/>
      <c r="U37" s="25"/>
    </row>
    <row r="38" spans="1:21" s="83" customFormat="1" ht="216" x14ac:dyDescent="0.25">
      <c r="A38" s="207"/>
      <c r="B38" s="75" t="s">
        <v>299</v>
      </c>
      <c r="C38" s="79" t="s">
        <v>322</v>
      </c>
      <c r="D38" s="80">
        <v>257</v>
      </c>
      <c r="E38" s="81">
        <v>46104</v>
      </c>
      <c r="F38" s="80" t="s">
        <v>323</v>
      </c>
      <c r="G38" s="74"/>
      <c r="H38" s="25"/>
      <c r="I38" s="195"/>
      <c r="J38" s="82"/>
      <c r="K38" s="210"/>
      <c r="L38" s="210"/>
      <c r="M38" s="210"/>
      <c r="N38" s="25"/>
      <c r="O38" s="25"/>
      <c r="P38" s="25"/>
      <c r="Q38" s="25"/>
      <c r="R38" s="25"/>
      <c r="S38" s="25"/>
      <c r="T38" s="25"/>
      <c r="U38" s="25"/>
    </row>
    <row r="39" spans="1:21" s="83" customFormat="1" ht="18" customHeight="1" x14ac:dyDescent="0.25">
      <c r="A39" s="207"/>
      <c r="B39" s="75" t="s">
        <v>299</v>
      </c>
      <c r="C39" s="79" t="s">
        <v>324</v>
      </c>
      <c r="D39" s="80">
        <v>346</v>
      </c>
      <c r="E39" s="81">
        <v>46122</v>
      </c>
      <c r="F39" s="80" t="s">
        <v>325</v>
      </c>
      <c r="G39" s="74"/>
      <c r="H39" s="25"/>
      <c r="I39" s="195"/>
      <c r="J39" s="82"/>
      <c r="K39" s="210"/>
      <c r="L39" s="210"/>
      <c r="M39" s="210"/>
      <c r="N39" s="25"/>
      <c r="O39" s="25"/>
      <c r="P39" s="25"/>
      <c r="Q39" s="25"/>
      <c r="R39" s="25"/>
      <c r="S39" s="25"/>
      <c r="T39" s="25"/>
      <c r="U39" s="25"/>
    </row>
    <row r="40" spans="1:21" s="83" customFormat="1" ht="252" x14ac:dyDescent="0.25">
      <c r="A40" s="207"/>
      <c r="B40" s="75" t="s">
        <v>299</v>
      </c>
      <c r="C40" s="79" t="s">
        <v>326</v>
      </c>
      <c r="D40" s="80">
        <v>347</v>
      </c>
      <c r="E40" s="81">
        <v>46125</v>
      </c>
      <c r="F40" s="80" t="s">
        <v>327</v>
      </c>
      <c r="G40" s="20" t="s">
        <v>328</v>
      </c>
      <c r="H40" s="24" t="s">
        <v>329</v>
      </c>
      <c r="I40" s="195"/>
      <c r="J40" s="82" t="s">
        <v>353</v>
      </c>
      <c r="K40" s="210"/>
      <c r="L40" s="210"/>
      <c r="M40" s="210"/>
      <c r="N40" s="24" t="s">
        <v>330</v>
      </c>
      <c r="O40" s="24" t="s">
        <v>331</v>
      </c>
      <c r="P40" s="24" t="s">
        <v>332</v>
      </c>
      <c r="Q40" s="84" t="s">
        <v>354</v>
      </c>
      <c r="R40" s="25"/>
      <c r="S40" s="25"/>
      <c r="T40" s="25"/>
      <c r="U40" s="25" t="s">
        <v>208</v>
      </c>
    </row>
    <row r="41" spans="1:21" s="83" customFormat="1" ht="90" x14ac:dyDescent="0.25">
      <c r="A41" s="207"/>
      <c r="B41" s="75" t="s">
        <v>299</v>
      </c>
      <c r="C41" s="79" t="s">
        <v>355</v>
      </c>
      <c r="D41" s="80">
        <v>354</v>
      </c>
      <c r="E41" s="81">
        <v>46125</v>
      </c>
      <c r="F41" s="80" t="s">
        <v>356</v>
      </c>
      <c r="G41" s="74"/>
      <c r="H41" s="25"/>
      <c r="I41" s="195"/>
      <c r="J41" s="82"/>
      <c r="K41" s="210"/>
      <c r="L41" s="210"/>
      <c r="M41" s="210"/>
      <c r="N41" s="25"/>
      <c r="O41" s="25"/>
      <c r="P41" s="25"/>
      <c r="Q41" s="25"/>
      <c r="R41" s="25"/>
      <c r="S41" s="25"/>
      <c r="T41" s="25"/>
      <c r="U41" s="25"/>
    </row>
    <row r="42" spans="1:21" s="83" customFormat="1" ht="108" x14ac:dyDescent="0.25">
      <c r="A42" s="207"/>
      <c r="B42" s="75" t="s">
        <v>299</v>
      </c>
      <c r="C42" s="79" t="s">
        <v>357</v>
      </c>
      <c r="D42" s="80">
        <v>403</v>
      </c>
      <c r="E42" s="81">
        <v>46136</v>
      </c>
      <c r="F42" s="80" t="s">
        <v>358</v>
      </c>
      <c r="G42" s="74"/>
      <c r="H42" s="25"/>
      <c r="I42" s="195"/>
      <c r="J42" s="82"/>
      <c r="K42" s="210"/>
      <c r="L42" s="210"/>
      <c r="M42" s="210"/>
      <c r="N42" s="25"/>
      <c r="O42" s="25"/>
      <c r="P42" s="25"/>
      <c r="Q42" s="25"/>
      <c r="R42" s="25"/>
      <c r="S42" s="25"/>
      <c r="T42" s="25"/>
      <c r="U42" s="25"/>
    </row>
    <row r="43" spans="1:21" s="83" customFormat="1" ht="409.5" x14ac:dyDescent="0.25">
      <c r="A43" s="207"/>
      <c r="B43" s="134" t="s">
        <v>299</v>
      </c>
      <c r="C43" s="126" t="s">
        <v>336</v>
      </c>
      <c r="D43" s="127">
        <v>598</v>
      </c>
      <c r="E43" s="128">
        <v>46198</v>
      </c>
      <c r="F43" s="127" t="s">
        <v>337</v>
      </c>
      <c r="G43" s="143" t="s">
        <v>550</v>
      </c>
      <c r="H43" s="125" t="s">
        <v>548</v>
      </c>
      <c r="I43" s="196"/>
      <c r="J43" s="123" t="s">
        <v>549</v>
      </c>
      <c r="K43" s="210"/>
      <c r="L43" s="210"/>
      <c r="M43" s="210"/>
      <c r="N43" s="129" t="s">
        <v>330</v>
      </c>
      <c r="O43" s="132"/>
      <c r="P43" s="125" t="s">
        <v>548</v>
      </c>
      <c r="Q43" s="115" t="s">
        <v>333</v>
      </c>
      <c r="R43" s="125"/>
      <c r="S43" s="125"/>
      <c r="T43" s="125"/>
      <c r="U43" s="125"/>
    </row>
    <row r="44" spans="1:21" s="83" customFormat="1" ht="18" x14ac:dyDescent="0.25">
      <c r="B44" s="86"/>
      <c r="C44" s="59"/>
      <c r="D44" s="88"/>
      <c r="E44" s="89"/>
      <c r="F44" s="88"/>
      <c r="G44" s="85"/>
      <c r="H44" s="86"/>
      <c r="I44" s="86"/>
      <c r="J44" s="87"/>
      <c r="K44" s="86"/>
      <c r="L44" s="86"/>
      <c r="M44" s="86"/>
      <c r="N44" s="86"/>
      <c r="O44" s="86"/>
      <c r="P44" s="86"/>
      <c r="Q44" s="86"/>
      <c r="R44" s="86"/>
      <c r="S44" s="86"/>
      <c r="T44" s="86"/>
      <c r="U44" s="86"/>
    </row>
    <row r="45" spans="1:21" s="83" customFormat="1" ht="18" x14ac:dyDescent="0.25">
      <c r="B45" s="86"/>
      <c r="C45" s="59"/>
      <c r="D45" s="88"/>
      <c r="E45" s="89"/>
      <c r="F45" s="88"/>
      <c r="G45" s="85"/>
      <c r="H45" s="86"/>
      <c r="I45" s="86"/>
      <c r="J45" s="87"/>
      <c r="K45" s="86"/>
      <c r="L45" s="86"/>
      <c r="M45" s="86"/>
      <c r="N45" s="86"/>
      <c r="O45" s="86"/>
      <c r="P45" s="86"/>
      <c r="Q45" s="86"/>
      <c r="R45" s="86"/>
      <c r="S45" s="86"/>
      <c r="T45" s="86"/>
      <c r="U45" s="86"/>
    </row>
    <row r="47" spans="1:21" ht="46.5" customHeight="1" x14ac:dyDescent="0.7">
      <c r="A47" s="193" t="s">
        <v>359</v>
      </c>
      <c r="B47" s="212" t="s">
        <v>359</v>
      </c>
      <c r="C47" s="212"/>
      <c r="D47" s="212"/>
      <c r="E47" s="212"/>
      <c r="F47" s="212"/>
      <c r="G47" s="212"/>
      <c r="H47" s="212"/>
      <c r="I47" s="212"/>
      <c r="J47" s="212"/>
      <c r="K47" s="212"/>
      <c r="L47" s="212"/>
      <c r="M47" s="212"/>
      <c r="N47" s="212"/>
      <c r="O47" s="212"/>
      <c r="P47" s="212"/>
      <c r="Q47" s="212"/>
      <c r="R47" s="212"/>
      <c r="S47" s="212"/>
      <c r="T47" s="212"/>
      <c r="U47" s="212"/>
    </row>
    <row r="48" spans="1:21" ht="21" customHeight="1" x14ac:dyDescent="0.25">
      <c r="A48" s="193"/>
      <c r="B48" s="62" t="s">
        <v>0</v>
      </c>
      <c r="C48" s="63" t="s">
        <v>1</v>
      </c>
      <c r="D48" s="62" t="s">
        <v>2</v>
      </c>
      <c r="E48" s="62" t="s">
        <v>3</v>
      </c>
      <c r="F48" s="62" t="s">
        <v>4</v>
      </c>
      <c r="G48" s="62" t="s">
        <v>5</v>
      </c>
      <c r="H48" s="62" t="s">
        <v>298</v>
      </c>
      <c r="I48" s="62" t="s">
        <v>168</v>
      </c>
      <c r="J48" s="62" t="s">
        <v>6</v>
      </c>
      <c r="K48" s="62" t="s">
        <v>7</v>
      </c>
      <c r="L48" s="62" t="s">
        <v>8</v>
      </c>
      <c r="M48" s="62" t="s">
        <v>9</v>
      </c>
      <c r="N48" s="62" t="s">
        <v>10</v>
      </c>
      <c r="O48" s="62" t="s">
        <v>11</v>
      </c>
      <c r="P48" s="62" t="s">
        <v>12</v>
      </c>
      <c r="Q48" s="62" t="s">
        <v>13</v>
      </c>
      <c r="R48" s="62" t="s">
        <v>14</v>
      </c>
      <c r="S48" s="62" t="s">
        <v>15</v>
      </c>
      <c r="T48" s="62" t="s">
        <v>16</v>
      </c>
      <c r="U48" s="62" t="s">
        <v>17</v>
      </c>
    </row>
    <row r="49" spans="1:21" ht="252.75" customHeight="1" x14ac:dyDescent="0.25">
      <c r="A49" s="193"/>
      <c r="B49" s="24" t="s">
        <v>299</v>
      </c>
      <c r="C49" s="67" t="s">
        <v>360</v>
      </c>
      <c r="D49" s="23">
        <v>80</v>
      </c>
      <c r="E49" s="21">
        <v>45693</v>
      </c>
      <c r="F49" s="26" t="s">
        <v>361</v>
      </c>
      <c r="G49" s="20" t="s">
        <v>362</v>
      </c>
      <c r="H49" s="210" t="s">
        <v>363</v>
      </c>
      <c r="I49" s="203" t="s">
        <v>278</v>
      </c>
      <c r="J49" s="210" t="s">
        <v>364</v>
      </c>
      <c r="K49" s="204" t="s">
        <v>188</v>
      </c>
      <c r="L49" s="204" t="s">
        <v>24</v>
      </c>
      <c r="M49" s="204" t="s">
        <v>365</v>
      </c>
      <c r="N49" s="23"/>
      <c r="O49" s="23"/>
      <c r="P49" s="24"/>
      <c r="Q49" s="24"/>
      <c r="R49" s="24"/>
      <c r="S49" s="203" t="s">
        <v>366</v>
      </c>
      <c r="T49" s="203"/>
      <c r="U49" s="203" t="s">
        <v>208</v>
      </c>
    </row>
    <row r="50" spans="1:21" ht="108" customHeight="1" x14ac:dyDescent="0.25">
      <c r="A50" s="193"/>
      <c r="B50" s="24" t="s">
        <v>299</v>
      </c>
      <c r="C50" s="67" t="s">
        <v>367</v>
      </c>
      <c r="D50" s="23">
        <v>168</v>
      </c>
      <c r="E50" s="21">
        <v>45716</v>
      </c>
      <c r="F50" s="23" t="s">
        <v>368</v>
      </c>
      <c r="G50" s="23"/>
      <c r="H50" s="210"/>
      <c r="I50" s="203"/>
      <c r="J50" s="210"/>
      <c r="K50" s="205"/>
      <c r="L50" s="205"/>
      <c r="M50" s="205"/>
      <c r="N50" s="23"/>
      <c r="O50" s="23"/>
      <c r="P50" s="24"/>
      <c r="Q50" s="24"/>
      <c r="R50" s="24"/>
      <c r="S50" s="203"/>
      <c r="T50" s="203"/>
      <c r="U50" s="203"/>
    </row>
    <row r="51" spans="1:21" s="1" customFormat="1" ht="234" customHeight="1" x14ac:dyDescent="0.25">
      <c r="A51" s="193"/>
      <c r="B51" s="24" t="s">
        <v>299</v>
      </c>
      <c r="C51" s="67" t="s">
        <v>369</v>
      </c>
      <c r="D51" s="23">
        <v>287</v>
      </c>
      <c r="E51" s="21">
        <v>45744</v>
      </c>
      <c r="F51" s="23" t="s">
        <v>370</v>
      </c>
      <c r="G51" s="20" t="s">
        <v>371</v>
      </c>
      <c r="H51" s="210"/>
      <c r="I51" s="203"/>
      <c r="J51" s="210" t="s">
        <v>372</v>
      </c>
      <c r="K51" s="205"/>
      <c r="L51" s="205"/>
      <c r="M51" s="205"/>
      <c r="N51" s="210" t="s">
        <v>373</v>
      </c>
      <c r="O51" s="64" t="s">
        <v>374</v>
      </c>
      <c r="P51" s="24" t="s">
        <v>375</v>
      </c>
      <c r="Q51" s="66" t="s">
        <v>376</v>
      </c>
      <c r="R51" s="24"/>
      <c r="S51" s="203"/>
      <c r="T51" s="203"/>
      <c r="U51" s="203"/>
    </row>
    <row r="52" spans="1:21" ht="72" x14ac:dyDescent="0.25">
      <c r="A52" s="193"/>
      <c r="B52" s="24" t="s">
        <v>299</v>
      </c>
      <c r="C52" s="67" t="s">
        <v>377</v>
      </c>
      <c r="D52" s="23">
        <v>124</v>
      </c>
      <c r="E52" s="23"/>
      <c r="F52" s="23" t="s">
        <v>378</v>
      </c>
      <c r="G52" s="23"/>
      <c r="H52" s="210"/>
      <c r="I52" s="203"/>
      <c r="J52" s="210"/>
      <c r="K52" s="205"/>
      <c r="L52" s="205"/>
      <c r="M52" s="205"/>
      <c r="N52" s="210"/>
      <c r="O52" s="23"/>
      <c r="P52" s="24"/>
      <c r="Q52" s="24"/>
      <c r="R52" s="24"/>
      <c r="S52" s="203"/>
      <c r="T52" s="203"/>
      <c r="U52" s="203"/>
    </row>
    <row r="53" spans="1:21" ht="90" x14ac:dyDescent="0.25">
      <c r="A53" s="193"/>
      <c r="B53" s="24" t="s">
        <v>299</v>
      </c>
      <c r="C53" s="67" t="s">
        <v>379</v>
      </c>
      <c r="D53" s="23">
        <v>144</v>
      </c>
      <c r="E53" s="21">
        <v>45832</v>
      </c>
      <c r="F53" s="23" t="s">
        <v>380</v>
      </c>
      <c r="G53" s="23"/>
      <c r="H53" s="210"/>
      <c r="I53" s="203"/>
      <c r="J53" s="23"/>
      <c r="K53" s="205"/>
      <c r="L53" s="205"/>
      <c r="M53" s="205"/>
      <c r="N53" s="210"/>
      <c r="O53" s="23"/>
      <c r="P53" s="24"/>
      <c r="Q53" s="24"/>
      <c r="R53" s="24"/>
      <c r="S53" s="203"/>
      <c r="T53" s="203"/>
      <c r="U53" s="203"/>
    </row>
    <row r="54" spans="1:21" ht="90" x14ac:dyDescent="0.25">
      <c r="A54" s="193"/>
      <c r="B54" s="24" t="s">
        <v>299</v>
      </c>
      <c r="C54" s="67" t="s">
        <v>381</v>
      </c>
      <c r="D54" s="23">
        <v>255</v>
      </c>
      <c r="E54" s="21">
        <v>45861</v>
      </c>
      <c r="F54" s="23" t="s">
        <v>382</v>
      </c>
      <c r="G54" s="23"/>
      <c r="H54" s="210"/>
      <c r="I54" s="203"/>
      <c r="J54" s="23"/>
      <c r="K54" s="205"/>
      <c r="L54" s="205"/>
      <c r="M54" s="205"/>
      <c r="N54" s="23"/>
      <c r="O54" s="23"/>
      <c r="P54" s="24"/>
      <c r="Q54" s="24"/>
      <c r="R54" s="24"/>
      <c r="S54" s="203"/>
      <c r="T54" s="203"/>
      <c r="U54" s="203"/>
    </row>
    <row r="55" spans="1:21" ht="126" x14ac:dyDescent="0.25">
      <c r="A55" s="193"/>
      <c r="B55" s="24" t="s">
        <v>299</v>
      </c>
      <c r="C55" s="67" t="s">
        <v>383</v>
      </c>
      <c r="D55" s="23">
        <v>373</v>
      </c>
      <c r="E55" s="21">
        <v>45905</v>
      </c>
      <c r="F55" s="23" t="s">
        <v>384</v>
      </c>
      <c r="G55" s="20" t="s">
        <v>385</v>
      </c>
      <c r="H55" s="210"/>
      <c r="I55" s="203"/>
      <c r="J55" s="23" t="s">
        <v>386</v>
      </c>
      <c r="K55" s="205"/>
      <c r="L55" s="205"/>
      <c r="M55" s="205"/>
      <c r="N55" s="24" t="s">
        <v>387</v>
      </c>
      <c r="O55" s="23"/>
      <c r="P55" s="24"/>
      <c r="Q55" s="66" t="s">
        <v>376</v>
      </c>
      <c r="R55" s="24" t="s">
        <v>387</v>
      </c>
      <c r="S55" s="203"/>
      <c r="T55" s="203"/>
      <c r="U55" s="203"/>
    </row>
    <row r="56" spans="1:21" ht="108" x14ac:dyDescent="0.25">
      <c r="A56" s="193"/>
      <c r="B56" s="67" t="s">
        <v>299</v>
      </c>
      <c r="C56" s="67" t="s">
        <v>388</v>
      </c>
      <c r="D56" s="67">
        <v>476</v>
      </c>
      <c r="E56" s="67" t="s">
        <v>389</v>
      </c>
      <c r="F56" s="67" t="s">
        <v>390</v>
      </c>
      <c r="G56" s="20" t="s">
        <v>385</v>
      </c>
      <c r="H56" s="210"/>
      <c r="I56" s="203"/>
      <c r="J56" s="67" t="s">
        <v>391</v>
      </c>
      <c r="K56" s="205"/>
      <c r="L56" s="205"/>
      <c r="M56" s="205"/>
      <c r="N56" s="24" t="s">
        <v>392</v>
      </c>
      <c r="O56" s="66" t="s">
        <v>393</v>
      </c>
      <c r="P56" s="66" t="s">
        <v>394</v>
      </c>
      <c r="Q56" s="66" t="s">
        <v>395</v>
      </c>
      <c r="R56" s="24"/>
      <c r="S56" s="203"/>
      <c r="T56" s="203"/>
      <c r="U56" s="203"/>
    </row>
    <row r="57" spans="1:21" ht="90" x14ac:dyDescent="0.25">
      <c r="A57" s="193"/>
      <c r="B57" s="25"/>
      <c r="C57" s="79" t="s">
        <v>396</v>
      </c>
      <c r="D57" s="23">
        <v>377</v>
      </c>
      <c r="E57" s="21">
        <v>46133</v>
      </c>
      <c r="F57" s="23" t="s">
        <v>397</v>
      </c>
      <c r="G57" s="25"/>
      <c r="H57" s="25"/>
      <c r="I57" s="25"/>
      <c r="J57" s="25"/>
      <c r="K57" s="206"/>
      <c r="L57" s="206"/>
      <c r="M57" s="206"/>
      <c r="N57" s="25"/>
      <c r="O57" s="25"/>
      <c r="P57" s="25"/>
      <c r="Q57" s="25"/>
      <c r="R57" s="25"/>
      <c r="S57" s="25"/>
      <c r="T57" s="25"/>
      <c r="U57" s="25"/>
    </row>
    <row r="58" spans="1:21" ht="18" x14ac:dyDescent="0.25">
      <c r="C58" s="59"/>
      <c r="D58" s="88"/>
      <c r="E58" s="89"/>
      <c r="F58" s="88"/>
    </row>
    <row r="60" spans="1:21" ht="46.5" customHeight="1" x14ac:dyDescent="0.7">
      <c r="A60" s="197" t="s">
        <v>398</v>
      </c>
      <c r="B60" s="208" t="s">
        <v>398</v>
      </c>
      <c r="C60" s="208"/>
      <c r="D60" s="208"/>
      <c r="E60" s="208"/>
      <c r="F60" s="208"/>
      <c r="G60" s="208"/>
      <c r="H60" s="208"/>
      <c r="I60" s="208"/>
      <c r="J60" s="208"/>
      <c r="K60" s="208"/>
      <c r="L60" s="208"/>
      <c r="M60" s="208"/>
      <c r="N60" s="208"/>
      <c r="O60" s="208"/>
      <c r="P60" s="208"/>
      <c r="Q60" s="208"/>
      <c r="R60" s="208"/>
      <c r="S60" s="208"/>
      <c r="T60" s="208"/>
      <c r="U60" s="208"/>
    </row>
    <row r="61" spans="1:21" ht="21" customHeight="1" x14ac:dyDescent="0.25">
      <c r="A61" s="197"/>
      <c r="B61" s="70" t="s">
        <v>0</v>
      </c>
      <c r="C61" s="71" t="s">
        <v>1</v>
      </c>
      <c r="D61" s="72" t="s">
        <v>2</v>
      </c>
      <c r="E61" s="72" t="s">
        <v>3</v>
      </c>
      <c r="F61" s="72" t="s">
        <v>4</v>
      </c>
      <c r="G61" s="72" t="s">
        <v>5</v>
      </c>
      <c r="H61" s="72" t="s">
        <v>298</v>
      </c>
      <c r="I61" s="72" t="s">
        <v>168</v>
      </c>
      <c r="J61" s="72" t="s">
        <v>6</v>
      </c>
      <c r="K61" s="72" t="s">
        <v>7</v>
      </c>
      <c r="L61" s="72" t="s">
        <v>8</v>
      </c>
      <c r="M61" s="72" t="s">
        <v>9</v>
      </c>
      <c r="N61" s="72" t="s">
        <v>10</v>
      </c>
      <c r="O61" s="72" t="s">
        <v>11</v>
      </c>
      <c r="P61" s="72" t="s">
        <v>12</v>
      </c>
      <c r="Q61" s="72" t="s">
        <v>13</v>
      </c>
      <c r="R61" s="72" t="s">
        <v>14</v>
      </c>
      <c r="S61" s="72" t="s">
        <v>15</v>
      </c>
      <c r="T61" s="72" t="s">
        <v>16</v>
      </c>
      <c r="U61" s="73" t="s">
        <v>17</v>
      </c>
    </row>
    <row r="62" spans="1:21" ht="101.25" customHeight="1" x14ac:dyDescent="0.25">
      <c r="A62" s="197"/>
      <c r="B62" s="24" t="s">
        <v>299</v>
      </c>
      <c r="C62" s="22" t="s">
        <v>399</v>
      </c>
      <c r="D62" s="23">
        <v>66</v>
      </c>
      <c r="E62" s="21">
        <v>45692</v>
      </c>
      <c r="F62" s="90" t="s">
        <v>400</v>
      </c>
      <c r="G62" s="20" t="s">
        <v>401</v>
      </c>
      <c r="H62" s="196" t="s">
        <v>402</v>
      </c>
      <c r="I62" s="203" t="s">
        <v>403</v>
      </c>
      <c r="J62" s="23" t="s">
        <v>404</v>
      </c>
      <c r="K62" s="210" t="s">
        <v>188</v>
      </c>
      <c r="L62" s="210" t="s">
        <v>24</v>
      </c>
      <c r="M62" s="210" t="s">
        <v>405</v>
      </c>
      <c r="N62" s="64" t="s">
        <v>406</v>
      </c>
      <c r="O62" s="64" t="s">
        <v>407</v>
      </c>
      <c r="P62" s="24" t="s">
        <v>408</v>
      </c>
      <c r="Q62" s="24"/>
      <c r="R62" s="24"/>
      <c r="S62" s="202" t="s">
        <v>409</v>
      </c>
      <c r="T62" s="202"/>
      <c r="U62" s="203" t="s">
        <v>208</v>
      </c>
    </row>
    <row r="63" spans="1:21" ht="126" x14ac:dyDescent="0.25">
      <c r="A63" s="197"/>
      <c r="B63" s="24" t="s">
        <v>299</v>
      </c>
      <c r="C63" s="22" t="s">
        <v>410</v>
      </c>
      <c r="D63" s="23">
        <v>127</v>
      </c>
      <c r="E63" s="21">
        <v>45709</v>
      </c>
      <c r="F63" s="26" t="s">
        <v>411</v>
      </c>
      <c r="G63" s="20" t="s">
        <v>412</v>
      </c>
      <c r="H63" s="196"/>
      <c r="I63" s="203"/>
      <c r="J63" s="23" t="s">
        <v>413</v>
      </c>
      <c r="K63" s="210"/>
      <c r="L63" s="210"/>
      <c r="M63" s="210"/>
      <c r="N63" s="64" t="s">
        <v>414</v>
      </c>
      <c r="O63" s="23" t="s">
        <v>415</v>
      </c>
      <c r="P63" s="24" t="s">
        <v>416</v>
      </c>
      <c r="Q63" s="24"/>
      <c r="R63" s="24"/>
      <c r="S63" s="202"/>
      <c r="T63" s="202"/>
      <c r="U63" s="203"/>
    </row>
    <row r="64" spans="1:21" ht="90" x14ac:dyDescent="0.25">
      <c r="A64" s="197"/>
      <c r="B64" s="24" t="s">
        <v>299</v>
      </c>
      <c r="C64" s="22" t="s">
        <v>417</v>
      </c>
      <c r="D64" s="23">
        <v>253</v>
      </c>
      <c r="E64" s="21">
        <v>45861</v>
      </c>
      <c r="F64" s="23" t="s">
        <v>418</v>
      </c>
      <c r="G64" s="20" t="s">
        <v>419</v>
      </c>
      <c r="H64" s="196"/>
      <c r="I64" s="203"/>
      <c r="J64" s="23" t="s">
        <v>420</v>
      </c>
      <c r="K64" s="210"/>
      <c r="L64" s="210"/>
      <c r="M64" s="210"/>
      <c r="N64" s="23"/>
      <c r="O64" s="23"/>
      <c r="P64" s="24"/>
      <c r="Q64" s="24"/>
      <c r="R64" s="24"/>
      <c r="S64" s="202"/>
      <c r="T64" s="202"/>
      <c r="U64" s="203"/>
    </row>
    <row r="65" spans="1:21" s="149" customFormat="1" ht="15" customHeight="1" x14ac:dyDescent="0.25">
      <c r="A65" s="144"/>
      <c r="B65" s="145"/>
      <c r="C65" s="146"/>
      <c r="D65" s="147"/>
      <c r="E65" s="148"/>
      <c r="F65" s="145"/>
      <c r="G65" s="145"/>
      <c r="H65" s="145"/>
      <c r="I65" s="145"/>
      <c r="J65" s="145"/>
      <c r="K65" s="145"/>
      <c r="L65" s="145"/>
      <c r="M65" s="145"/>
      <c r="N65" s="145"/>
      <c r="O65" s="145"/>
      <c r="P65" s="145"/>
      <c r="Q65" s="145"/>
      <c r="R65" s="145"/>
      <c r="S65" s="145"/>
      <c r="T65" s="145"/>
      <c r="U65" s="145"/>
    </row>
    <row r="68" spans="1:21" ht="43.35" customHeight="1" x14ac:dyDescent="0.7">
      <c r="A68" s="193" t="s">
        <v>421</v>
      </c>
      <c r="B68" s="208" t="s">
        <v>421</v>
      </c>
      <c r="C68" s="208"/>
      <c r="D68" s="208"/>
      <c r="E68" s="208"/>
      <c r="F68" s="208"/>
      <c r="G68" s="208"/>
      <c r="H68" s="208"/>
      <c r="I68" s="208"/>
      <c r="J68" s="208"/>
      <c r="K68" s="208"/>
      <c r="L68" s="208"/>
      <c r="M68" s="208"/>
      <c r="N68" s="208"/>
      <c r="O68" s="208"/>
      <c r="P68" s="208"/>
      <c r="Q68" s="208"/>
      <c r="R68" s="208"/>
      <c r="S68" s="208"/>
      <c r="T68" s="208"/>
      <c r="U68" s="208"/>
    </row>
    <row r="69" spans="1:21" ht="21" x14ac:dyDescent="0.25">
      <c r="A69" s="193"/>
      <c r="B69" s="70" t="s">
        <v>0</v>
      </c>
      <c r="C69" s="71" t="s">
        <v>1</v>
      </c>
      <c r="D69" s="72" t="s">
        <v>2</v>
      </c>
      <c r="E69" s="72" t="s">
        <v>3</v>
      </c>
      <c r="F69" s="72" t="s">
        <v>4</v>
      </c>
      <c r="G69" s="72" t="s">
        <v>5</v>
      </c>
      <c r="H69" s="72" t="s">
        <v>298</v>
      </c>
      <c r="I69" s="72" t="s">
        <v>168</v>
      </c>
      <c r="J69" s="72" t="s">
        <v>6</v>
      </c>
      <c r="K69" s="72" t="s">
        <v>7</v>
      </c>
      <c r="L69" s="72" t="s">
        <v>8</v>
      </c>
      <c r="M69" s="72" t="s">
        <v>9</v>
      </c>
      <c r="N69" s="72" t="s">
        <v>10</v>
      </c>
      <c r="O69" s="72" t="s">
        <v>11</v>
      </c>
      <c r="P69" s="72" t="s">
        <v>12</v>
      </c>
      <c r="Q69" s="72" t="s">
        <v>13</v>
      </c>
      <c r="R69" s="72" t="s">
        <v>14</v>
      </c>
      <c r="S69" s="72" t="s">
        <v>15</v>
      </c>
      <c r="T69" s="72" t="s">
        <v>16</v>
      </c>
      <c r="U69" s="73" t="s">
        <v>17</v>
      </c>
    </row>
    <row r="70" spans="1:21" ht="144" x14ac:dyDescent="0.25">
      <c r="A70" s="193"/>
      <c r="B70" s="24" t="s">
        <v>299</v>
      </c>
      <c r="C70" s="22" t="s">
        <v>422</v>
      </c>
      <c r="D70" s="23">
        <v>235</v>
      </c>
      <c r="E70" s="21">
        <v>45856</v>
      </c>
      <c r="F70" s="23" t="s">
        <v>423</v>
      </c>
      <c r="G70" s="20" t="s">
        <v>424</v>
      </c>
      <c r="H70" s="213" t="s">
        <v>425</v>
      </c>
      <c r="I70" s="203"/>
      <c r="J70" s="23" t="s">
        <v>426</v>
      </c>
      <c r="K70" s="210" t="s">
        <v>188</v>
      </c>
      <c r="L70" s="210" t="s">
        <v>24</v>
      </c>
      <c r="M70" s="210"/>
      <c r="N70" s="23" t="s">
        <v>427</v>
      </c>
      <c r="O70" s="64" t="s">
        <v>428</v>
      </c>
      <c r="P70" s="24" t="s">
        <v>429</v>
      </c>
      <c r="Q70" s="66" t="s">
        <v>29</v>
      </c>
      <c r="R70" s="24"/>
      <c r="S70" s="196"/>
      <c r="T70" s="196"/>
      <c r="U70" s="203" t="s">
        <v>208</v>
      </c>
    </row>
    <row r="71" spans="1:21" ht="108" x14ac:dyDescent="0.25">
      <c r="A71" s="193"/>
      <c r="B71" s="24" t="s">
        <v>299</v>
      </c>
      <c r="C71" s="22" t="s">
        <v>430</v>
      </c>
      <c r="D71" s="23">
        <v>266</v>
      </c>
      <c r="E71" s="21">
        <v>45863</v>
      </c>
      <c r="F71" s="23" t="s">
        <v>431</v>
      </c>
      <c r="G71" s="20" t="s">
        <v>432</v>
      </c>
      <c r="H71" s="213"/>
      <c r="I71" s="203"/>
      <c r="J71" s="23" t="s">
        <v>433</v>
      </c>
      <c r="K71" s="210"/>
      <c r="L71" s="210"/>
      <c r="M71" s="210"/>
      <c r="N71" s="24" t="s">
        <v>434</v>
      </c>
      <c r="O71" s="91">
        <f>12162.72-(12162.72*22/100)</f>
        <v>9486.9215999999997</v>
      </c>
      <c r="P71" s="24" t="s">
        <v>435</v>
      </c>
      <c r="Q71" s="66" t="s">
        <v>29</v>
      </c>
      <c r="R71" s="24"/>
      <c r="S71" s="196"/>
      <c r="T71" s="196"/>
      <c r="U71" s="203"/>
    </row>
    <row r="72" spans="1:21" ht="126" x14ac:dyDescent="0.25">
      <c r="A72" s="193"/>
      <c r="B72" s="24" t="s">
        <v>299</v>
      </c>
      <c r="C72" s="22" t="s">
        <v>436</v>
      </c>
      <c r="D72" s="23">
        <v>304</v>
      </c>
      <c r="E72" s="21">
        <v>45875</v>
      </c>
      <c r="F72" s="23" t="s">
        <v>437</v>
      </c>
      <c r="G72" s="23"/>
      <c r="H72" s="213"/>
      <c r="I72" s="203"/>
      <c r="J72" s="23"/>
      <c r="K72" s="210"/>
      <c r="L72" s="210"/>
      <c r="M72" s="210"/>
      <c r="N72" s="23"/>
      <c r="O72" s="23"/>
      <c r="P72" s="24"/>
      <c r="Q72" s="24"/>
      <c r="R72" s="24"/>
      <c r="S72" s="196"/>
      <c r="T72" s="196"/>
      <c r="U72" s="203"/>
    </row>
    <row r="76" spans="1:21" ht="45" customHeight="1" x14ac:dyDescent="0.25">
      <c r="A76" s="197" t="s">
        <v>438</v>
      </c>
      <c r="B76" s="214" t="s">
        <v>438</v>
      </c>
      <c r="C76" s="214"/>
      <c r="D76" s="214"/>
      <c r="E76" s="214"/>
      <c r="F76" s="214"/>
      <c r="G76" s="214"/>
      <c r="H76" s="214"/>
      <c r="I76" s="214"/>
      <c r="J76" s="214"/>
      <c r="K76" s="214"/>
      <c r="L76" s="214"/>
      <c r="M76" s="214"/>
      <c r="N76" s="214"/>
      <c r="O76" s="214"/>
      <c r="P76" s="214"/>
      <c r="Q76" s="214"/>
      <c r="R76" s="214"/>
      <c r="S76" s="214"/>
      <c r="T76" s="214"/>
      <c r="U76" s="214"/>
    </row>
    <row r="77" spans="1:21" ht="21" customHeight="1" x14ac:dyDescent="0.25">
      <c r="A77" s="198"/>
      <c r="B77" s="70" t="s">
        <v>0</v>
      </c>
      <c r="C77" s="71" t="s">
        <v>1</v>
      </c>
      <c r="D77" s="72" t="s">
        <v>2</v>
      </c>
      <c r="E77" s="72" t="s">
        <v>3</v>
      </c>
      <c r="F77" s="72" t="s">
        <v>4</v>
      </c>
      <c r="G77" s="72" t="s">
        <v>5</v>
      </c>
      <c r="H77" s="72" t="s">
        <v>298</v>
      </c>
      <c r="I77" s="72" t="s">
        <v>168</v>
      </c>
      <c r="J77" s="72" t="s">
        <v>6</v>
      </c>
      <c r="K77" s="72" t="s">
        <v>7</v>
      </c>
      <c r="L77" s="72" t="s">
        <v>8</v>
      </c>
      <c r="M77" s="72" t="s">
        <v>9</v>
      </c>
      <c r="N77" s="72" t="s">
        <v>10</v>
      </c>
      <c r="O77" s="72" t="s">
        <v>11</v>
      </c>
      <c r="P77" s="72" t="s">
        <v>12</v>
      </c>
      <c r="Q77" s="72" t="s">
        <v>13</v>
      </c>
      <c r="R77" s="72" t="s">
        <v>14</v>
      </c>
      <c r="S77" s="72" t="s">
        <v>15</v>
      </c>
      <c r="T77" s="72" t="s">
        <v>16</v>
      </c>
      <c r="U77" s="73" t="s">
        <v>17</v>
      </c>
    </row>
    <row r="78" spans="1:21" ht="85.5" customHeight="1" x14ac:dyDescent="0.25">
      <c r="A78" s="198"/>
      <c r="B78" s="24" t="s">
        <v>299</v>
      </c>
      <c r="C78" s="22" t="s">
        <v>439</v>
      </c>
      <c r="D78" s="23">
        <v>40</v>
      </c>
      <c r="E78" s="21">
        <v>45686</v>
      </c>
      <c r="F78" s="23" t="s">
        <v>440</v>
      </c>
      <c r="G78" s="20" t="s">
        <v>441</v>
      </c>
      <c r="H78" s="210"/>
      <c r="I78" s="194" t="s">
        <v>285</v>
      </c>
      <c r="J78" s="23" t="s">
        <v>442</v>
      </c>
      <c r="K78" s="215" t="s">
        <v>188</v>
      </c>
      <c r="L78" s="218" t="s">
        <v>24</v>
      </c>
      <c r="M78" s="204" t="s">
        <v>405</v>
      </c>
      <c r="N78" s="64" t="s">
        <v>443</v>
      </c>
      <c r="O78" s="64" t="s">
        <v>444</v>
      </c>
      <c r="P78" s="66" t="s">
        <v>445</v>
      </c>
      <c r="Q78" s="24"/>
      <c r="R78" s="24"/>
      <c r="S78" s="202" t="s">
        <v>446</v>
      </c>
      <c r="T78" s="202"/>
      <c r="U78" s="24" t="s">
        <v>447</v>
      </c>
    </row>
    <row r="79" spans="1:21" ht="72" customHeight="1" x14ac:dyDescent="0.25">
      <c r="A79" s="198"/>
      <c r="B79" s="24" t="s">
        <v>299</v>
      </c>
      <c r="C79" s="22" t="s">
        <v>448</v>
      </c>
      <c r="D79" s="23">
        <v>311</v>
      </c>
      <c r="E79" s="21">
        <v>45875</v>
      </c>
      <c r="F79" s="23" t="s">
        <v>449</v>
      </c>
      <c r="G79" s="23"/>
      <c r="H79" s="210"/>
      <c r="I79" s="194"/>
      <c r="J79" s="23"/>
      <c r="K79" s="216"/>
      <c r="L79" s="219"/>
      <c r="M79" s="205"/>
      <c r="N79" s="23"/>
      <c r="O79" s="23"/>
      <c r="P79" s="24"/>
      <c r="Q79" s="24"/>
      <c r="R79" s="24"/>
      <c r="S79" s="202"/>
      <c r="T79" s="202"/>
      <c r="U79" s="24"/>
    </row>
    <row r="80" spans="1:21" ht="108" customHeight="1" x14ac:dyDescent="0.25">
      <c r="A80" s="198"/>
      <c r="B80" s="24" t="s">
        <v>299</v>
      </c>
      <c r="C80" s="22" t="s">
        <v>121</v>
      </c>
      <c r="D80" s="23">
        <v>654</v>
      </c>
      <c r="E80" s="21">
        <v>45986</v>
      </c>
      <c r="F80" s="23" t="s">
        <v>122</v>
      </c>
      <c r="G80" s="20" t="s">
        <v>123</v>
      </c>
      <c r="H80" s="24"/>
      <c r="I80" s="194"/>
      <c r="J80" s="5" t="s">
        <v>124</v>
      </c>
      <c r="K80" s="216"/>
      <c r="L80" s="219"/>
      <c r="M80" s="205"/>
      <c r="N80" s="5" t="s">
        <v>125</v>
      </c>
      <c r="O80" s="5" t="s">
        <v>126</v>
      </c>
      <c r="P80" s="5" t="s">
        <v>127</v>
      </c>
      <c r="Q80" s="11" t="s">
        <v>29</v>
      </c>
      <c r="R80" s="24"/>
      <c r="S80" s="24"/>
      <c r="T80" s="92" t="s">
        <v>450</v>
      </c>
      <c r="U80" s="24" t="s">
        <v>447</v>
      </c>
    </row>
    <row r="81" spans="1:21" ht="126" x14ac:dyDescent="0.25">
      <c r="A81" s="198"/>
      <c r="B81" s="75" t="s">
        <v>299</v>
      </c>
      <c r="C81" s="76" t="s">
        <v>451</v>
      </c>
      <c r="D81" s="76">
        <v>60</v>
      </c>
      <c r="E81" s="93">
        <v>46052</v>
      </c>
      <c r="F81" s="76" t="s">
        <v>452</v>
      </c>
      <c r="G81" s="94" t="s">
        <v>453</v>
      </c>
      <c r="H81" s="95" t="s">
        <v>454</v>
      </c>
      <c r="I81" s="194"/>
      <c r="J81" s="95" t="s">
        <v>455</v>
      </c>
      <c r="K81" s="216"/>
      <c r="L81" s="219"/>
      <c r="M81" s="205"/>
      <c r="N81" s="95" t="s">
        <v>456</v>
      </c>
      <c r="O81" s="95" t="s">
        <v>454</v>
      </c>
      <c r="P81" s="95" t="s">
        <v>457</v>
      </c>
      <c r="Q81" s="96" t="s">
        <v>29</v>
      </c>
      <c r="R81" s="75"/>
      <c r="S81" s="75"/>
      <c r="T81" s="92" t="s">
        <v>458</v>
      </c>
      <c r="U81" s="75" t="s">
        <v>32</v>
      </c>
    </row>
    <row r="82" spans="1:21" s="83" customFormat="1" ht="216" customHeight="1" x14ac:dyDescent="0.25">
      <c r="A82" s="198"/>
      <c r="B82" s="24"/>
      <c r="C82" s="79" t="s">
        <v>322</v>
      </c>
      <c r="D82" s="80">
        <v>257</v>
      </c>
      <c r="E82" s="81">
        <v>46104</v>
      </c>
      <c r="F82" s="80" t="s">
        <v>323</v>
      </c>
      <c r="G82" s="20"/>
      <c r="H82" s="24"/>
      <c r="I82" s="24"/>
      <c r="J82" s="5"/>
      <c r="K82" s="216"/>
      <c r="L82" s="219"/>
      <c r="M82" s="205"/>
      <c r="N82" s="5"/>
      <c r="O82" s="5"/>
      <c r="P82" s="5"/>
      <c r="Q82" s="11"/>
      <c r="R82" s="24"/>
      <c r="S82" s="24"/>
      <c r="T82" s="24"/>
      <c r="U82" s="97"/>
    </row>
    <row r="83" spans="1:21" s="83" customFormat="1" ht="144" x14ac:dyDescent="0.25">
      <c r="A83" s="198"/>
      <c r="B83" s="24"/>
      <c r="C83" s="79" t="s">
        <v>459</v>
      </c>
      <c r="D83" s="80">
        <v>315</v>
      </c>
      <c r="E83" s="81">
        <v>46113</v>
      </c>
      <c r="F83" s="80" t="s">
        <v>460</v>
      </c>
      <c r="G83" s="20"/>
      <c r="H83" s="24"/>
      <c r="I83" s="24"/>
      <c r="J83" s="5"/>
      <c r="K83" s="216"/>
      <c r="L83" s="219"/>
      <c r="M83" s="205"/>
      <c r="N83" s="5"/>
      <c r="O83" s="5"/>
      <c r="P83" s="5"/>
      <c r="Q83" s="11"/>
      <c r="R83" s="24"/>
      <c r="S83" s="24"/>
      <c r="T83" s="24"/>
      <c r="U83" s="97"/>
    </row>
    <row r="84" spans="1:21" s="83" customFormat="1" ht="108" customHeight="1" x14ac:dyDescent="0.25">
      <c r="A84" s="198"/>
      <c r="B84" s="24"/>
      <c r="C84" s="79" t="s">
        <v>461</v>
      </c>
      <c r="D84" s="80">
        <v>345</v>
      </c>
      <c r="E84" s="81">
        <v>46122</v>
      </c>
      <c r="F84" s="80" t="s">
        <v>462</v>
      </c>
      <c r="G84" s="20"/>
      <c r="H84" s="24"/>
      <c r="I84" s="24"/>
      <c r="J84" s="5"/>
      <c r="K84" s="216"/>
      <c r="L84" s="219"/>
      <c r="M84" s="205"/>
      <c r="N84" s="5"/>
      <c r="O84" s="5"/>
      <c r="P84" s="5"/>
      <c r="Q84" s="11"/>
      <c r="R84" s="24"/>
      <c r="S84" s="24"/>
      <c r="T84" s="24"/>
      <c r="U84" s="97"/>
    </row>
    <row r="85" spans="1:21" s="83" customFormat="1" ht="18" customHeight="1" x14ac:dyDescent="0.25">
      <c r="A85" s="198"/>
      <c r="B85" s="24"/>
      <c r="C85" s="79" t="s">
        <v>324</v>
      </c>
      <c r="D85" s="80">
        <v>346</v>
      </c>
      <c r="E85" s="81">
        <v>46122</v>
      </c>
      <c r="F85" s="80" t="s">
        <v>325</v>
      </c>
      <c r="G85" s="20"/>
      <c r="H85" s="24"/>
      <c r="I85" s="24"/>
      <c r="J85" s="5"/>
      <c r="K85" s="216"/>
      <c r="L85" s="219"/>
      <c r="M85" s="205"/>
      <c r="N85" s="5"/>
      <c r="O85" s="5"/>
      <c r="P85" s="5"/>
      <c r="Q85" s="11"/>
      <c r="R85" s="24"/>
      <c r="S85" s="24"/>
      <c r="T85" s="24"/>
      <c r="U85" s="97"/>
    </row>
    <row r="86" spans="1:21" s="83" customFormat="1" ht="252" customHeight="1" x14ac:dyDescent="0.25">
      <c r="A86" s="198"/>
      <c r="B86" s="24"/>
      <c r="C86" s="79" t="s">
        <v>326</v>
      </c>
      <c r="D86" s="80">
        <v>347</v>
      </c>
      <c r="E86" s="81">
        <v>46125</v>
      </c>
      <c r="F86" s="80" t="s">
        <v>327</v>
      </c>
      <c r="G86" s="20"/>
      <c r="H86" s="24"/>
      <c r="I86" s="24"/>
      <c r="J86" s="5"/>
      <c r="K86" s="216"/>
      <c r="L86" s="219"/>
      <c r="M86" s="205"/>
      <c r="N86" s="5"/>
      <c r="O86" s="5"/>
      <c r="P86" s="5"/>
      <c r="Q86" s="11"/>
      <c r="R86" s="24"/>
      <c r="S86" s="24"/>
      <c r="T86" s="24"/>
      <c r="U86" s="97"/>
    </row>
    <row r="87" spans="1:21" s="83" customFormat="1" ht="90" customHeight="1" x14ac:dyDescent="0.25">
      <c r="A87" s="198"/>
      <c r="B87" s="24"/>
      <c r="C87" s="79" t="s">
        <v>463</v>
      </c>
      <c r="D87" s="80">
        <v>353</v>
      </c>
      <c r="E87" s="81">
        <v>46125</v>
      </c>
      <c r="F87" s="80" t="s">
        <v>464</v>
      </c>
      <c r="G87" s="20"/>
      <c r="H87" s="24"/>
      <c r="I87" s="24"/>
      <c r="J87" s="5"/>
      <c r="K87" s="216"/>
      <c r="L87" s="219"/>
      <c r="M87" s="205"/>
      <c r="N87" s="5"/>
      <c r="O87" s="5"/>
      <c r="P87" s="5"/>
      <c r="Q87" s="11"/>
      <c r="R87" s="24"/>
      <c r="S87" s="24"/>
      <c r="T87" s="24"/>
      <c r="U87" s="97"/>
    </row>
    <row r="88" spans="1:21" s="83" customFormat="1" ht="144" customHeight="1" x14ac:dyDescent="0.25">
      <c r="A88" s="198"/>
      <c r="B88" s="24"/>
      <c r="C88" s="79" t="s">
        <v>465</v>
      </c>
      <c r="D88" s="80">
        <v>428</v>
      </c>
      <c r="E88" s="81">
        <v>46149</v>
      </c>
      <c r="F88" s="80" t="s">
        <v>466</v>
      </c>
      <c r="G88" s="20"/>
      <c r="H88" s="24"/>
      <c r="I88" s="24"/>
      <c r="J88" s="5"/>
      <c r="K88" s="216"/>
      <c r="L88" s="219"/>
      <c r="M88" s="205"/>
      <c r="N88" s="5"/>
      <c r="O88" s="5"/>
      <c r="P88" s="5"/>
      <c r="Q88" s="11"/>
      <c r="R88" s="24"/>
      <c r="S88" s="24"/>
      <c r="T88" s="24"/>
      <c r="U88" s="97"/>
    </row>
    <row r="89" spans="1:21" s="83" customFormat="1" ht="90" x14ac:dyDescent="0.25">
      <c r="A89" s="198"/>
      <c r="B89" s="134"/>
      <c r="C89" s="157" t="s">
        <v>467</v>
      </c>
      <c r="D89" s="118">
        <v>493</v>
      </c>
      <c r="E89" s="158">
        <v>46171</v>
      </c>
      <c r="F89" s="118" t="s">
        <v>468</v>
      </c>
      <c r="G89" s="159"/>
      <c r="H89" s="134"/>
      <c r="I89" s="134"/>
      <c r="J89" s="152"/>
      <c r="K89" s="216"/>
      <c r="L89" s="219"/>
      <c r="M89" s="205"/>
      <c r="N89" s="152"/>
      <c r="O89" s="152"/>
      <c r="P89" s="152"/>
      <c r="Q89" s="153"/>
      <c r="R89" s="134"/>
      <c r="S89" s="134"/>
      <c r="T89" s="134"/>
      <c r="U89" s="134"/>
    </row>
    <row r="90" spans="1:21" s="83" customFormat="1" ht="409.5" x14ac:dyDescent="0.25">
      <c r="A90" s="198"/>
      <c r="B90" s="129"/>
      <c r="C90" s="126" t="s">
        <v>336</v>
      </c>
      <c r="D90" s="127">
        <v>598</v>
      </c>
      <c r="E90" s="128">
        <v>46198</v>
      </c>
      <c r="F90" s="127" t="s">
        <v>337</v>
      </c>
      <c r="G90" s="142" t="s">
        <v>552</v>
      </c>
      <c r="H90" s="129" t="s">
        <v>548</v>
      </c>
      <c r="I90" s="129"/>
      <c r="J90" s="154" t="s">
        <v>551</v>
      </c>
      <c r="K90" s="217"/>
      <c r="L90" s="220"/>
      <c r="M90" s="206"/>
      <c r="N90" s="129" t="s">
        <v>330</v>
      </c>
      <c r="O90" s="132"/>
      <c r="P90" s="125" t="s">
        <v>548</v>
      </c>
      <c r="Q90" s="115" t="s">
        <v>333</v>
      </c>
      <c r="R90" s="129"/>
      <c r="S90" s="129"/>
      <c r="T90" s="129"/>
      <c r="U90" s="129"/>
    </row>
    <row r="91" spans="1:21" s="83" customFormat="1" ht="18" x14ac:dyDescent="0.25">
      <c r="B91" s="98"/>
      <c r="C91" s="59"/>
      <c r="D91" s="88"/>
      <c r="E91" s="89"/>
      <c r="F91" s="88"/>
      <c r="G91" s="99"/>
      <c r="H91" s="98"/>
      <c r="I91" s="98"/>
      <c r="J91" s="100"/>
      <c r="K91" s="101"/>
      <c r="L91" s="101"/>
      <c r="M91" s="101"/>
      <c r="N91" s="100"/>
      <c r="O91" s="100"/>
      <c r="P91" s="100"/>
      <c r="Q91" s="102"/>
      <c r="R91" s="98"/>
      <c r="S91" s="98"/>
      <c r="T91" s="98"/>
      <c r="U91" s="103"/>
    </row>
    <row r="92" spans="1:21" ht="15" customHeight="1" x14ac:dyDescent="0.25">
      <c r="U92" s="104"/>
    </row>
    <row r="95" spans="1:21" ht="15" customHeight="1" x14ac:dyDescent="0.25">
      <c r="F95" s="105"/>
      <c r="G95" s="106"/>
      <c r="H95" s="107"/>
    </row>
    <row r="96" spans="1:21" ht="15" customHeight="1" x14ac:dyDescent="0.25">
      <c r="F96" s="105"/>
      <c r="G96" s="105"/>
    </row>
    <row r="97" spans="1:21" ht="15" customHeight="1" x14ac:dyDescent="0.25">
      <c r="F97" s="105"/>
      <c r="G97" s="105"/>
    </row>
    <row r="102" spans="1:21" ht="15" customHeight="1" x14ac:dyDescent="0.25">
      <c r="A102" s="197" t="s">
        <v>288</v>
      </c>
      <c r="B102" s="62" t="s">
        <v>0</v>
      </c>
      <c r="C102" s="63" t="s">
        <v>1</v>
      </c>
      <c r="D102" s="62" t="s">
        <v>2</v>
      </c>
      <c r="E102" s="62" t="s">
        <v>3</v>
      </c>
      <c r="F102" s="62" t="s">
        <v>4</v>
      </c>
      <c r="G102" s="62" t="s">
        <v>5</v>
      </c>
      <c r="H102" s="72" t="s">
        <v>298</v>
      </c>
      <c r="I102" s="62" t="s">
        <v>168</v>
      </c>
      <c r="J102" s="62" t="s">
        <v>6</v>
      </c>
      <c r="K102" s="62" t="s">
        <v>7</v>
      </c>
      <c r="L102" s="62" t="s">
        <v>8</v>
      </c>
      <c r="M102" s="62" t="s">
        <v>9</v>
      </c>
      <c r="N102" s="62" t="s">
        <v>10</v>
      </c>
      <c r="O102" s="62" t="s">
        <v>11</v>
      </c>
      <c r="P102" s="62" t="s">
        <v>12</v>
      </c>
      <c r="Q102" s="62" t="s">
        <v>13</v>
      </c>
      <c r="R102" s="62" t="s">
        <v>14</v>
      </c>
      <c r="S102" s="62" t="s">
        <v>15</v>
      </c>
      <c r="T102" s="62" t="s">
        <v>16</v>
      </c>
      <c r="U102" s="62" t="s">
        <v>17</v>
      </c>
    </row>
    <row r="103" spans="1:21" ht="252" x14ac:dyDescent="0.25">
      <c r="A103" s="198"/>
      <c r="B103" s="194" t="s">
        <v>299</v>
      </c>
      <c r="C103" s="135" t="s">
        <v>326</v>
      </c>
      <c r="D103" s="118">
        <v>347</v>
      </c>
      <c r="E103" s="158">
        <v>46125</v>
      </c>
      <c r="F103" s="118" t="s">
        <v>327</v>
      </c>
      <c r="G103" s="159" t="s">
        <v>328</v>
      </c>
      <c r="H103" s="134" t="s">
        <v>329</v>
      </c>
      <c r="I103" s="190" t="s">
        <v>287</v>
      </c>
      <c r="J103" s="118" t="s">
        <v>353</v>
      </c>
      <c r="K103" s="186" t="s">
        <v>188</v>
      </c>
      <c r="L103" s="186" t="s">
        <v>24</v>
      </c>
      <c r="M103" s="190" t="s">
        <v>476</v>
      </c>
      <c r="N103" s="134" t="s">
        <v>330</v>
      </c>
      <c r="O103" s="134" t="s">
        <v>331</v>
      </c>
      <c r="P103" s="134" t="s">
        <v>332</v>
      </c>
      <c r="Q103" s="160" t="s">
        <v>354</v>
      </c>
      <c r="R103" s="134"/>
      <c r="S103" s="134"/>
      <c r="T103" s="134"/>
      <c r="U103" s="190" t="s">
        <v>208</v>
      </c>
    </row>
    <row r="104" spans="1:21" ht="54" customHeight="1" x14ac:dyDescent="0.25">
      <c r="A104" s="198"/>
      <c r="B104" s="195"/>
      <c r="C104" s="135" t="s">
        <v>469</v>
      </c>
      <c r="D104" s="127">
        <v>372</v>
      </c>
      <c r="E104" s="128">
        <v>46128</v>
      </c>
      <c r="F104" s="127" t="s">
        <v>470</v>
      </c>
      <c r="G104" s="134"/>
      <c r="H104" s="134"/>
      <c r="I104" s="191"/>
      <c r="J104" s="134"/>
      <c r="K104" s="187"/>
      <c r="L104" s="187"/>
      <c r="M104" s="191"/>
      <c r="N104" s="134"/>
      <c r="O104" s="134"/>
      <c r="P104" s="134"/>
      <c r="Q104" s="134"/>
      <c r="R104" s="134"/>
      <c r="S104" s="134"/>
      <c r="T104" s="134"/>
      <c r="U104" s="191"/>
    </row>
    <row r="105" spans="1:21" ht="126" x14ac:dyDescent="0.25">
      <c r="A105" s="198"/>
      <c r="B105" s="195"/>
      <c r="C105" s="135" t="s">
        <v>471</v>
      </c>
      <c r="D105" s="127">
        <v>396</v>
      </c>
      <c r="E105" s="128">
        <v>46136</v>
      </c>
      <c r="F105" s="127" t="s">
        <v>472</v>
      </c>
      <c r="G105" s="159" t="s">
        <v>473</v>
      </c>
      <c r="H105" s="134" t="s">
        <v>474</v>
      </c>
      <c r="I105" s="191"/>
      <c r="J105" s="134" t="s">
        <v>475</v>
      </c>
      <c r="K105" s="187"/>
      <c r="L105" s="187"/>
      <c r="M105" s="191"/>
      <c r="N105" s="134" t="s">
        <v>477</v>
      </c>
      <c r="O105" s="134" t="s">
        <v>478</v>
      </c>
      <c r="P105" s="134" t="s">
        <v>479</v>
      </c>
      <c r="Q105" s="160" t="s">
        <v>354</v>
      </c>
      <c r="R105" s="134" t="s">
        <v>216</v>
      </c>
      <c r="S105" s="134"/>
      <c r="T105" s="134" t="s">
        <v>480</v>
      </c>
      <c r="U105" s="191"/>
    </row>
    <row r="106" spans="1:21" ht="72" x14ac:dyDescent="0.25">
      <c r="A106" s="198"/>
      <c r="B106" s="195"/>
      <c r="C106" s="130" t="s">
        <v>481</v>
      </c>
      <c r="D106" s="127">
        <v>421</v>
      </c>
      <c r="E106" s="128">
        <v>46147</v>
      </c>
      <c r="F106" s="127" t="s">
        <v>482</v>
      </c>
      <c r="G106" s="134"/>
      <c r="H106" s="134"/>
      <c r="I106" s="191"/>
      <c r="J106" s="134"/>
      <c r="K106" s="187"/>
      <c r="L106" s="187"/>
      <c r="M106" s="191"/>
      <c r="N106" s="134"/>
      <c r="O106" s="134"/>
      <c r="P106" s="134"/>
      <c r="Q106" s="134"/>
      <c r="R106" s="134"/>
      <c r="S106" s="134"/>
      <c r="T106" s="134"/>
      <c r="U106" s="191"/>
    </row>
    <row r="107" spans="1:21" ht="409.5" x14ac:dyDescent="0.25">
      <c r="A107" s="198"/>
      <c r="B107" s="196"/>
      <c r="C107" s="126" t="s">
        <v>336</v>
      </c>
      <c r="D107" s="127">
        <v>598</v>
      </c>
      <c r="E107" s="128">
        <v>46198</v>
      </c>
      <c r="F107" s="127" t="s">
        <v>337</v>
      </c>
      <c r="G107" s="143" t="s">
        <v>554</v>
      </c>
      <c r="H107" s="125"/>
      <c r="I107" s="192"/>
      <c r="J107" s="125" t="s">
        <v>553</v>
      </c>
      <c r="K107" s="188"/>
      <c r="L107" s="188"/>
      <c r="M107" s="192"/>
      <c r="N107" s="125" t="s">
        <v>330</v>
      </c>
      <c r="O107" s="125"/>
      <c r="P107" s="162" t="s">
        <v>555</v>
      </c>
      <c r="Q107" s="163" t="s">
        <v>354</v>
      </c>
      <c r="R107" s="125"/>
      <c r="S107" s="125"/>
      <c r="T107" s="125"/>
      <c r="U107" s="192"/>
    </row>
    <row r="108" spans="1:21" ht="18" x14ac:dyDescent="0.25">
      <c r="C108" s="59"/>
      <c r="D108" s="108"/>
      <c r="E108" s="109"/>
      <c r="F108" s="108"/>
    </row>
    <row r="109" spans="1:21" ht="18" x14ac:dyDescent="0.25">
      <c r="C109" s="59"/>
      <c r="D109" s="108"/>
      <c r="E109" s="109"/>
      <c r="F109" s="108"/>
    </row>
    <row r="110" spans="1:21" ht="18" x14ac:dyDescent="0.25">
      <c r="C110" s="59"/>
      <c r="D110" s="108"/>
      <c r="E110" s="109"/>
      <c r="F110" s="108"/>
    </row>
    <row r="111" spans="1:21" ht="18" x14ac:dyDescent="0.25">
      <c r="C111" s="59"/>
      <c r="D111" s="108"/>
      <c r="E111" s="109"/>
      <c r="F111" s="108"/>
    </row>
    <row r="112" spans="1:21" ht="18" x14ac:dyDescent="0.25">
      <c r="C112" s="59"/>
      <c r="D112" s="108"/>
      <c r="E112" s="109"/>
      <c r="F112" s="108"/>
    </row>
    <row r="113" spans="1:25" ht="18" x14ac:dyDescent="0.25">
      <c r="C113" s="59"/>
      <c r="D113" s="108"/>
      <c r="E113" s="109"/>
      <c r="F113" s="108"/>
    </row>
    <row r="114" spans="1:25" ht="18" x14ac:dyDescent="0.25">
      <c r="C114" s="59"/>
      <c r="D114" s="108"/>
      <c r="E114" s="109"/>
      <c r="F114" s="108"/>
    </row>
    <row r="115" spans="1:25" ht="18" x14ac:dyDescent="0.25">
      <c r="C115" s="59"/>
      <c r="D115" s="108"/>
      <c r="E115" s="109"/>
      <c r="F115" s="108"/>
    </row>
    <row r="116" spans="1:25" ht="18" x14ac:dyDescent="0.25">
      <c r="C116" s="59"/>
      <c r="D116" s="108"/>
      <c r="E116" s="109"/>
      <c r="F116" s="108"/>
    </row>
    <row r="117" spans="1:25" ht="18" x14ac:dyDescent="0.25">
      <c r="C117" s="59"/>
      <c r="D117" s="108"/>
      <c r="E117" s="109"/>
      <c r="F117" s="108"/>
    </row>
    <row r="118" spans="1:25" ht="18" x14ac:dyDescent="0.25">
      <c r="C118" s="59"/>
      <c r="D118" s="108"/>
      <c r="E118" s="109"/>
      <c r="F118" s="108"/>
    </row>
    <row r="119" spans="1:25" ht="18" x14ac:dyDescent="0.25">
      <c r="C119" s="59"/>
      <c r="D119" s="108"/>
      <c r="E119" s="109"/>
      <c r="F119" s="108"/>
    </row>
    <row r="120" spans="1:25" ht="18" x14ac:dyDescent="0.25">
      <c r="C120" s="59"/>
      <c r="D120" s="108"/>
      <c r="E120" s="109"/>
      <c r="F120" s="108"/>
      <c r="V120" s="83"/>
      <c r="W120" s="83"/>
      <c r="X120" s="83"/>
      <c r="Y120" s="83"/>
    </row>
    <row r="121" spans="1:25" ht="15" customHeight="1" x14ac:dyDescent="0.25">
      <c r="A121" s="193" t="s">
        <v>290</v>
      </c>
      <c r="B121" s="62" t="s">
        <v>0</v>
      </c>
      <c r="C121" s="63" t="s">
        <v>1</v>
      </c>
      <c r="D121" s="62" t="s">
        <v>2</v>
      </c>
      <c r="E121" s="62" t="s">
        <v>3</v>
      </c>
      <c r="F121" s="62" t="s">
        <v>4</v>
      </c>
      <c r="G121" s="62" t="s">
        <v>5</v>
      </c>
      <c r="H121" s="72" t="s">
        <v>298</v>
      </c>
      <c r="I121" s="62" t="s">
        <v>168</v>
      </c>
      <c r="J121" s="62" t="s">
        <v>6</v>
      </c>
      <c r="K121" s="62" t="s">
        <v>7</v>
      </c>
      <c r="L121" s="62" t="s">
        <v>8</v>
      </c>
      <c r="M121" s="62" t="s">
        <v>9</v>
      </c>
      <c r="N121" s="62" t="s">
        <v>10</v>
      </c>
      <c r="O121" s="62" t="s">
        <v>11</v>
      </c>
      <c r="P121" s="62" t="s">
        <v>12</v>
      </c>
      <c r="Q121" s="62" t="s">
        <v>13</v>
      </c>
      <c r="R121" s="62" t="s">
        <v>14</v>
      </c>
      <c r="S121" s="62" t="s">
        <v>15</v>
      </c>
      <c r="T121" s="62" t="s">
        <v>16</v>
      </c>
      <c r="U121" s="62" t="s">
        <v>17</v>
      </c>
      <c r="V121" s="83"/>
      <c r="W121" s="83"/>
      <c r="X121" s="83"/>
      <c r="Y121" s="83"/>
    </row>
    <row r="122" spans="1:25" ht="252" x14ac:dyDescent="0.25">
      <c r="A122" s="193"/>
      <c r="B122" s="185" t="s">
        <v>299</v>
      </c>
      <c r="C122" s="138" t="s">
        <v>326</v>
      </c>
      <c r="D122" s="119">
        <v>347</v>
      </c>
      <c r="E122" s="156">
        <v>46125</v>
      </c>
      <c r="F122" s="119" t="s">
        <v>327</v>
      </c>
      <c r="G122" s="151" t="s">
        <v>328</v>
      </c>
      <c r="H122" s="134" t="s">
        <v>329</v>
      </c>
      <c r="I122" s="141"/>
      <c r="J122" s="119" t="s">
        <v>353</v>
      </c>
      <c r="K122" s="186" t="s">
        <v>188</v>
      </c>
      <c r="L122" s="186" t="s">
        <v>24</v>
      </c>
      <c r="M122" s="164"/>
      <c r="N122" s="134" t="s">
        <v>330</v>
      </c>
      <c r="O122" s="134" t="s">
        <v>331</v>
      </c>
      <c r="P122" s="134" t="s">
        <v>332</v>
      </c>
      <c r="Q122" s="163" t="s">
        <v>354</v>
      </c>
      <c r="R122" s="141"/>
      <c r="S122" s="141"/>
      <c r="T122" s="141"/>
      <c r="U122" s="190" t="s">
        <v>208</v>
      </c>
      <c r="V122" s="110"/>
      <c r="W122" s="110"/>
      <c r="X122" s="110"/>
      <c r="Y122" s="83"/>
    </row>
    <row r="123" spans="1:25" ht="54" customHeight="1" x14ac:dyDescent="0.25">
      <c r="A123" s="193"/>
      <c r="B123" s="185"/>
      <c r="C123" s="138" t="s">
        <v>469</v>
      </c>
      <c r="D123" s="139">
        <v>372</v>
      </c>
      <c r="E123" s="140">
        <v>46128</v>
      </c>
      <c r="F123" s="139" t="s">
        <v>470</v>
      </c>
      <c r="G123" s="141"/>
      <c r="H123" s="141"/>
      <c r="I123" s="141"/>
      <c r="J123" s="141"/>
      <c r="K123" s="187"/>
      <c r="L123" s="187"/>
      <c r="M123" s="141"/>
      <c r="N123" s="141"/>
      <c r="O123" s="141"/>
      <c r="P123" s="141"/>
      <c r="Q123" s="141"/>
      <c r="R123" s="141"/>
      <c r="S123" s="141"/>
      <c r="T123" s="141"/>
      <c r="U123" s="191"/>
      <c r="V123" s="110"/>
      <c r="W123" s="110"/>
      <c r="X123" s="110"/>
      <c r="Y123" s="83"/>
    </row>
    <row r="124" spans="1:25" ht="126" x14ac:dyDescent="0.25">
      <c r="A124" s="193"/>
      <c r="B124" s="185"/>
      <c r="C124" s="138" t="s">
        <v>471</v>
      </c>
      <c r="D124" s="139">
        <v>396</v>
      </c>
      <c r="E124" s="140">
        <v>46136</v>
      </c>
      <c r="F124" s="139" t="s">
        <v>472</v>
      </c>
      <c r="G124" s="159" t="s">
        <v>473</v>
      </c>
      <c r="H124" s="134" t="s">
        <v>474</v>
      </c>
      <c r="I124" s="134" t="s">
        <v>287</v>
      </c>
      <c r="J124" s="134" t="s">
        <v>475</v>
      </c>
      <c r="K124" s="187"/>
      <c r="L124" s="187"/>
      <c r="M124" s="134" t="s">
        <v>476</v>
      </c>
      <c r="N124" s="134" t="s">
        <v>477</v>
      </c>
      <c r="O124" s="134" t="s">
        <v>478</v>
      </c>
      <c r="P124" s="134" t="s">
        <v>479</v>
      </c>
      <c r="Q124" s="163" t="s">
        <v>354</v>
      </c>
      <c r="R124" s="134" t="s">
        <v>216</v>
      </c>
      <c r="S124" s="134"/>
      <c r="T124" s="134" t="s">
        <v>483</v>
      </c>
      <c r="U124" s="191"/>
      <c r="V124" s="110"/>
      <c r="W124" s="110"/>
      <c r="X124" s="110"/>
      <c r="Y124" s="83"/>
    </row>
    <row r="125" spans="1:25" ht="72" x14ac:dyDescent="0.25">
      <c r="A125" s="193"/>
      <c r="B125" s="185"/>
      <c r="C125" s="138" t="s">
        <v>481</v>
      </c>
      <c r="D125" s="139">
        <v>421</v>
      </c>
      <c r="E125" s="140">
        <v>46147</v>
      </c>
      <c r="F125" s="139" t="s">
        <v>482</v>
      </c>
      <c r="G125" s="141"/>
      <c r="H125" s="141"/>
      <c r="I125" s="141"/>
      <c r="J125" s="141"/>
      <c r="K125" s="187"/>
      <c r="L125" s="187"/>
      <c r="M125" s="141"/>
      <c r="N125" s="141"/>
      <c r="O125" s="141"/>
      <c r="P125" s="141"/>
      <c r="Q125" s="141"/>
      <c r="R125" s="141"/>
      <c r="S125" s="141"/>
      <c r="T125" s="141"/>
      <c r="U125" s="191"/>
      <c r="V125" s="110"/>
      <c r="W125" s="110"/>
      <c r="X125" s="110"/>
      <c r="Y125" s="83"/>
    </row>
    <row r="126" spans="1:25" ht="72" x14ac:dyDescent="0.25">
      <c r="A126" s="193"/>
      <c r="B126" s="185"/>
      <c r="C126" s="138" t="s">
        <v>484</v>
      </c>
      <c r="D126" s="139">
        <v>424</v>
      </c>
      <c r="E126" s="140">
        <v>46149</v>
      </c>
      <c r="F126" s="139" t="s">
        <v>485</v>
      </c>
      <c r="G126" s="141"/>
      <c r="H126" s="141"/>
      <c r="I126" s="141"/>
      <c r="J126" s="141"/>
      <c r="K126" s="187"/>
      <c r="L126" s="187"/>
      <c r="M126" s="141"/>
      <c r="N126" s="141"/>
      <c r="O126" s="141"/>
      <c r="P126" s="141"/>
      <c r="Q126" s="141"/>
      <c r="R126" s="141"/>
      <c r="S126" s="141"/>
      <c r="T126" s="141"/>
      <c r="U126" s="191"/>
      <c r="V126" s="110"/>
      <c r="W126" s="110"/>
      <c r="X126" s="110"/>
      <c r="Y126" s="83"/>
    </row>
    <row r="127" spans="1:25" ht="409.5" x14ac:dyDescent="0.25">
      <c r="A127" s="193"/>
      <c r="B127" s="185"/>
      <c r="C127" s="138" t="s">
        <v>336</v>
      </c>
      <c r="D127" s="139">
        <v>598</v>
      </c>
      <c r="E127" s="140">
        <v>46198</v>
      </c>
      <c r="F127" s="139" t="s">
        <v>337</v>
      </c>
      <c r="G127" s="142" t="s">
        <v>557</v>
      </c>
      <c r="H127" s="132"/>
      <c r="I127" s="132"/>
      <c r="J127" s="132" t="s">
        <v>556</v>
      </c>
      <c r="K127" s="188"/>
      <c r="L127" s="188"/>
      <c r="M127" s="125" t="s">
        <v>330</v>
      </c>
      <c r="N127" s="125"/>
      <c r="O127" s="162" t="s">
        <v>555</v>
      </c>
      <c r="P127" s="121"/>
      <c r="Q127" s="163" t="s">
        <v>354</v>
      </c>
      <c r="R127" s="132"/>
      <c r="S127" s="132"/>
      <c r="T127" s="132"/>
      <c r="U127" s="192"/>
      <c r="V127" s="110"/>
      <c r="W127" s="83"/>
      <c r="X127" s="83"/>
      <c r="Y127" s="83"/>
    </row>
    <row r="128" spans="1:25" ht="18" x14ac:dyDescent="0.25">
      <c r="C128" s="59"/>
      <c r="D128" s="108"/>
      <c r="E128" s="109"/>
      <c r="F128" s="108"/>
    </row>
    <row r="129" spans="1:21" ht="18" x14ac:dyDescent="0.25">
      <c r="C129" s="59"/>
      <c r="D129" s="108"/>
      <c r="E129" s="109"/>
      <c r="F129" s="108"/>
    </row>
    <row r="130" spans="1:21" ht="18" x14ac:dyDescent="0.25">
      <c r="C130" s="59"/>
      <c r="D130" s="108"/>
      <c r="E130" s="109"/>
      <c r="F130" s="108"/>
    </row>
    <row r="132" spans="1:21" ht="15" customHeight="1" x14ac:dyDescent="0.25">
      <c r="A132" s="207" t="s">
        <v>292</v>
      </c>
      <c r="B132" s="62" t="s">
        <v>0</v>
      </c>
      <c r="C132" s="63" t="s">
        <v>1</v>
      </c>
      <c r="D132" s="62" t="s">
        <v>2</v>
      </c>
      <c r="E132" s="62" t="s">
        <v>3</v>
      </c>
      <c r="F132" s="62" t="s">
        <v>4</v>
      </c>
      <c r="G132" s="62" t="s">
        <v>5</v>
      </c>
      <c r="H132" s="72" t="s">
        <v>298</v>
      </c>
      <c r="I132" s="62" t="s">
        <v>168</v>
      </c>
      <c r="J132" s="62" t="s">
        <v>6</v>
      </c>
      <c r="K132" s="62" t="s">
        <v>7</v>
      </c>
      <c r="L132" s="62" t="s">
        <v>8</v>
      </c>
      <c r="M132" s="62" t="s">
        <v>9</v>
      </c>
      <c r="N132" s="62" t="s">
        <v>10</v>
      </c>
      <c r="O132" s="62" t="s">
        <v>11</v>
      </c>
      <c r="P132" s="62" t="s">
        <v>12</v>
      </c>
      <c r="Q132" s="62" t="s">
        <v>13</v>
      </c>
      <c r="R132" s="62" t="s">
        <v>14</v>
      </c>
      <c r="S132" s="62" t="s">
        <v>15</v>
      </c>
      <c r="T132" s="62" t="s">
        <v>16</v>
      </c>
      <c r="U132" s="62" t="s">
        <v>17</v>
      </c>
    </row>
    <row r="133" spans="1:21" ht="252" x14ac:dyDescent="0.25">
      <c r="A133" s="221"/>
      <c r="B133" s="185" t="s">
        <v>299</v>
      </c>
      <c r="C133" s="126" t="s">
        <v>326</v>
      </c>
      <c r="D133" s="166">
        <v>347</v>
      </c>
      <c r="E133" s="167">
        <v>46125</v>
      </c>
      <c r="F133" s="168" t="s">
        <v>327</v>
      </c>
      <c r="G133" s="159" t="s">
        <v>328</v>
      </c>
      <c r="H133" s="134" t="s">
        <v>329</v>
      </c>
      <c r="I133" s="134"/>
      <c r="J133" s="118" t="s">
        <v>353</v>
      </c>
      <c r="K133" s="186" t="s">
        <v>188</v>
      </c>
      <c r="L133" s="186" t="s">
        <v>24</v>
      </c>
      <c r="M133" s="190" t="s">
        <v>25</v>
      </c>
      <c r="N133" s="134" t="s">
        <v>330</v>
      </c>
      <c r="O133" s="134" t="s">
        <v>331</v>
      </c>
      <c r="P133" s="134" t="s">
        <v>332</v>
      </c>
      <c r="Q133" s="163" t="s">
        <v>354</v>
      </c>
      <c r="R133" s="134"/>
      <c r="S133" s="134"/>
      <c r="T133" s="134"/>
      <c r="U133" s="190" t="s">
        <v>208</v>
      </c>
    </row>
    <row r="134" spans="1:21" ht="54" customHeight="1" x14ac:dyDescent="0.25">
      <c r="A134" s="221"/>
      <c r="B134" s="185"/>
      <c r="C134" s="126" t="s">
        <v>469</v>
      </c>
      <c r="D134" s="166">
        <v>372</v>
      </c>
      <c r="E134" s="167">
        <v>46128</v>
      </c>
      <c r="F134" s="168" t="s">
        <v>470</v>
      </c>
      <c r="G134" s="134"/>
      <c r="H134" s="134"/>
      <c r="I134" s="134"/>
      <c r="J134" s="134"/>
      <c r="K134" s="187"/>
      <c r="L134" s="187"/>
      <c r="M134" s="191"/>
      <c r="N134" s="134"/>
      <c r="O134" s="134"/>
      <c r="P134" s="134"/>
      <c r="Q134" s="134"/>
      <c r="R134" s="134"/>
      <c r="S134" s="134"/>
      <c r="T134" s="134"/>
      <c r="U134" s="191"/>
    </row>
    <row r="135" spans="1:21" ht="144" x14ac:dyDescent="0.25">
      <c r="A135" s="221"/>
      <c r="B135" s="185"/>
      <c r="C135" s="126" t="s">
        <v>486</v>
      </c>
      <c r="D135" s="166">
        <v>391</v>
      </c>
      <c r="E135" s="167">
        <v>46135</v>
      </c>
      <c r="F135" s="168" t="s">
        <v>487</v>
      </c>
      <c r="G135" s="159" t="s">
        <v>488</v>
      </c>
      <c r="H135" s="134"/>
      <c r="I135" s="134"/>
      <c r="J135" s="161" t="s">
        <v>571</v>
      </c>
      <c r="K135" s="187"/>
      <c r="L135" s="187"/>
      <c r="M135" s="191"/>
      <c r="N135" s="169" t="s">
        <v>490</v>
      </c>
      <c r="O135" s="134"/>
      <c r="P135" s="134"/>
      <c r="Q135" s="163" t="s">
        <v>354</v>
      </c>
      <c r="R135" s="134" t="s">
        <v>149</v>
      </c>
      <c r="S135" s="134"/>
      <c r="T135" s="134" t="s">
        <v>572</v>
      </c>
      <c r="U135" s="191"/>
    </row>
    <row r="136" spans="1:21" ht="72" x14ac:dyDescent="0.25">
      <c r="A136" s="221"/>
      <c r="B136" s="185"/>
      <c r="C136" s="126" t="s">
        <v>481</v>
      </c>
      <c r="D136" s="166">
        <v>421</v>
      </c>
      <c r="E136" s="167">
        <v>46147</v>
      </c>
      <c r="F136" s="168" t="s">
        <v>482</v>
      </c>
      <c r="G136" s="134"/>
      <c r="H136" s="134"/>
      <c r="I136" s="134"/>
      <c r="J136" s="134"/>
      <c r="K136" s="187"/>
      <c r="L136" s="187"/>
      <c r="M136" s="191"/>
      <c r="N136" s="134"/>
      <c r="O136" s="134"/>
      <c r="P136" s="134"/>
      <c r="Q136" s="134"/>
      <c r="R136" s="134"/>
      <c r="S136" s="134"/>
      <c r="T136" s="134"/>
      <c r="U136" s="191"/>
    </row>
    <row r="137" spans="1:21" ht="72" x14ac:dyDescent="0.25">
      <c r="A137" s="221"/>
      <c r="B137" s="185"/>
      <c r="C137" s="126" t="s">
        <v>491</v>
      </c>
      <c r="D137" s="166">
        <v>427</v>
      </c>
      <c r="E137" s="167">
        <v>46149</v>
      </c>
      <c r="F137" s="168" t="s">
        <v>492</v>
      </c>
      <c r="G137" s="134"/>
      <c r="H137" s="134"/>
      <c r="I137" s="134"/>
      <c r="J137" s="134"/>
      <c r="K137" s="187"/>
      <c r="L137" s="187"/>
      <c r="M137" s="191"/>
      <c r="N137" s="134"/>
      <c r="O137" s="134"/>
      <c r="P137" s="134"/>
      <c r="Q137" s="134"/>
      <c r="R137" s="134"/>
      <c r="S137" s="134"/>
      <c r="T137" s="134"/>
      <c r="U137" s="191"/>
    </row>
    <row r="138" spans="1:21" ht="409.5" x14ac:dyDescent="0.25">
      <c r="A138" s="221"/>
      <c r="B138" s="185"/>
      <c r="C138" s="126" t="s">
        <v>336</v>
      </c>
      <c r="D138" s="127">
        <v>598</v>
      </c>
      <c r="E138" s="128">
        <v>46198</v>
      </c>
      <c r="F138" s="127" t="s">
        <v>337</v>
      </c>
      <c r="G138" s="125"/>
      <c r="H138" s="125"/>
      <c r="I138" s="125"/>
      <c r="J138" s="125"/>
      <c r="K138" s="188"/>
      <c r="L138" s="188"/>
      <c r="M138" s="192"/>
      <c r="N138" s="125" t="s">
        <v>330</v>
      </c>
      <c r="O138" s="125"/>
      <c r="P138" s="162" t="s">
        <v>555</v>
      </c>
      <c r="Q138" s="163" t="s">
        <v>354</v>
      </c>
      <c r="R138" s="125"/>
      <c r="S138" s="125"/>
      <c r="T138" s="125"/>
      <c r="U138" s="192"/>
    </row>
    <row r="141" spans="1:21" ht="15" customHeight="1" x14ac:dyDescent="0.25">
      <c r="A141" s="222" t="s">
        <v>294</v>
      </c>
      <c r="B141" s="234" t="s">
        <v>0</v>
      </c>
      <c r="C141" s="235" t="s">
        <v>1</v>
      </c>
      <c r="D141" s="234" t="s">
        <v>2</v>
      </c>
      <c r="E141" s="234" t="s">
        <v>3</v>
      </c>
      <c r="F141" s="234" t="s">
        <v>4</v>
      </c>
      <c r="G141" s="234" t="s">
        <v>5</v>
      </c>
      <c r="H141" s="236" t="s">
        <v>298</v>
      </c>
      <c r="I141" s="234" t="s">
        <v>168</v>
      </c>
      <c r="J141" s="234" t="s">
        <v>6</v>
      </c>
      <c r="K141" s="234" t="s">
        <v>7</v>
      </c>
      <c r="L141" s="234" t="s">
        <v>8</v>
      </c>
      <c r="M141" s="234" t="s">
        <v>9</v>
      </c>
      <c r="N141" s="234" t="s">
        <v>10</v>
      </c>
      <c r="O141" s="234" t="s">
        <v>11</v>
      </c>
      <c r="P141" s="234" t="s">
        <v>12</v>
      </c>
      <c r="Q141" s="234" t="s">
        <v>13</v>
      </c>
      <c r="R141" s="234" t="s">
        <v>14</v>
      </c>
      <c r="S141" s="234" t="s">
        <v>15</v>
      </c>
      <c r="T141" s="234" t="s">
        <v>16</v>
      </c>
      <c r="U141" s="234" t="s">
        <v>17</v>
      </c>
    </row>
    <row r="142" spans="1:21" ht="252" x14ac:dyDescent="0.25">
      <c r="A142" s="222"/>
      <c r="B142" s="155" t="s">
        <v>299</v>
      </c>
      <c r="C142" s="135" t="s">
        <v>326</v>
      </c>
      <c r="D142" s="165">
        <v>347</v>
      </c>
      <c r="E142" s="158">
        <v>46125</v>
      </c>
      <c r="F142" s="165" t="s">
        <v>327</v>
      </c>
      <c r="G142" s="151" t="s">
        <v>328</v>
      </c>
      <c r="H142" s="134" t="s">
        <v>329</v>
      </c>
      <c r="I142" s="155"/>
      <c r="J142" s="165" t="s">
        <v>353</v>
      </c>
      <c r="K142" s="189" t="s">
        <v>188</v>
      </c>
      <c r="L142" s="189" t="s">
        <v>24</v>
      </c>
      <c r="M142" s="189" t="s">
        <v>24</v>
      </c>
      <c r="N142" s="134" t="s">
        <v>330</v>
      </c>
      <c r="O142" s="134" t="s">
        <v>331</v>
      </c>
      <c r="P142" s="134" t="s">
        <v>332</v>
      </c>
      <c r="Q142" s="163" t="s">
        <v>354</v>
      </c>
      <c r="R142" s="155"/>
      <c r="S142" s="155"/>
      <c r="T142" s="155"/>
      <c r="U142" s="190" t="s">
        <v>208</v>
      </c>
    </row>
    <row r="143" spans="1:21" ht="54" customHeight="1" x14ac:dyDescent="0.25">
      <c r="A143" s="222"/>
      <c r="B143" s="155" t="s">
        <v>299</v>
      </c>
      <c r="C143" s="135" t="s">
        <v>469</v>
      </c>
      <c r="D143" s="127">
        <v>372</v>
      </c>
      <c r="E143" s="128">
        <v>46128</v>
      </c>
      <c r="F143" s="127" t="s">
        <v>470</v>
      </c>
      <c r="G143" s="155"/>
      <c r="H143" s="155"/>
      <c r="I143" s="155"/>
      <c r="J143" s="224"/>
      <c r="K143" s="189"/>
      <c r="L143" s="189"/>
      <c r="M143" s="189"/>
      <c r="N143" s="155"/>
      <c r="O143" s="155"/>
      <c r="P143" s="155"/>
      <c r="Q143" s="155"/>
      <c r="R143" s="155"/>
      <c r="S143" s="155"/>
      <c r="T143" s="155"/>
      <c r="U143" s="191"/>
    </row>
    <row r="144" spans="1:21" ht="144" x14ac:dyDescent="0.25">
      <c r="A144" s="222"/>
      <c r="B144" s="155" t="s">
        <v>299</v>
      </c>
      <c r="C144" s="135" t="s">
        <v>486</v>
      </c>
      <c r="D144" s="127">
        <v>391</v>
      </c>
      <c r="E144" s="128">
        <v>46135</v>
      </c>
      <c r="F144" s="127" t="s">
        <v>487</v>
      </c>
      <c r="G144" s="143" t="s">
        <v>488</v>
      </c>
      <c r="H144" s="155"/>
      <c r="I144" s="155"/>
      <c r="J144" s="161" t="s">
        <v>489</v>
      </c>
      <c r="K144" s="189"/>
      <c r="L144" s="189"/>
      <c r="M144" s="189"/>
      <c r="N144" s="169" t="s">
        <v>490</v>
      </c>
      <c r="O144" s="161" t="s">
        <v>570</v>
      </c>
      <c r="P144" s="161" t="s">
        <v>569</v>
      </c>
      <c r="Q144" s="163" t="s">
        <v>354</v>
      </c>
      <c r="R144" s="161" t="s">
        <v>676</v>
      </c>
      <c r="S144" s="155"/>
      <c r="T144" s="161" t="s">
        <v>573</v>
      </c>
      <c r="U144" s="191"/>
    </row>
    <row r="145" spans="1:21" ht="72" x14ac:dyDescent="0.25">
      <c r="A145" s="222"/>
      <c r="B145" s="155" t="s">
        <v>299</v>
      </c>
      <c r="C145" s="135" t="s">
        <v>481</v>
      </c>
      <c r="D145" s="127">
        <v>421</v>
      </c>
      <c r="E145" s="128">
        <v>46147</v>
      </c>
      <c r="F145" s="127" t="s">
        <v>482</v>
      </c>
      <c r="G145" s="155"/>
      <c r="H145" s="155"/>
      <c r="I145" s="155"/>
      <c r="J145" s="155"/>
      <c r="K145" s="189"/>
      <c r="L145" s="189"/>
      <c r="M145" s="189"/>
      <c r="N145" s="155"/>
      <c r="O145" s="155"/>
      <c r="P145" s="155"/>
      <c r="Q145" s="155"/>
      <c r="R145" s="155"/>
      <c r="S145" s="155"/>
      <c r="T145" s="155"/>
      <c r="U145" s="191"/>
    </row>
    <row r="146" spans="1:21" ht="72" x14ac:dyDescent="0.25">
      <c r="A146" s="222"/>
      <c r="B146" s="155" t="s">
        <v>299</v>
      </c>
      <c r="C146" s="135" t="s">
        <v>493</v>
      </c>
      <c r="D146" s="127">
        <v>425</v>
      </c>
      <c r="E146" s="128">
        <v>46149</v>
      </c>
      <c r="F146" s="127" t="s">
        <v>494</v>
      </c>
      <c r="G146" s="155"/>
      <c r="H146" s="155"/>
      <c r="I146" s="155"/>
      <c r="J146" s="155"/>
      <c r="K146" s="189"/>
      <c r="L146" s="189"/>
      <c r="M146" s="189"/>
      <c r="N146" s="155"/>
      <c r="O146" s="155"/>
      <c r="P146" s="155"/>
      <c r="Q146" s="155"/>
      <c r="R146" s="155"/>
      <c r="S146" s="155"/>
      <c r="T146" s="155"/>
      <c r="U146" s="191"/>
    </row>
    <row r="147" spans="1:21" ht="72" x14ac:dyDescent="0.25">
      <c r="A147" s="222"/>
      <c r="B147" s="155" t="s">
        <v>299</v>
      </c>
      <c r="C147" s="150" t="s">
        <v>495</v>
      </c>
      <c r="D147" s="127">
        <v>495</v>
      </c>
      <c r="E147" s="128">
        <v>46171</v>
      </c>
      <c r="F147" s="127" t="s">
        <v>496</v>
      </c>
      <c r="G147" s="155"/>
      <c r="H147" s="155"/>
      <c r="I147" s="155"/>
      <c r="J147" s="155"/>
      <c r="K147" s="189"/>
      <c r="L147" s="189"/>
      <c r="M147" s="189"/>
      <c r="N147" s="155"/>
      <c r="O147" s="155"/>
      <c r="P147" s="155"/>
      <c r="Q147" s="155"/>
      <c r="R147" s="155"/>
      <c r="S147" s="155"/>
      <c r="T147" s="155"/>
      <c r="U147" s="191"/>
    </row>
    <row r="148" spans="1:21" ht="409.5" x14ac:dyDescent="0.25">
      <c r="A148" s="222"/>
      <c r="B148" s="121"/>
      <c r="C148" s="135" t="s">
        <v>336</v>
      </c>
      <c r="D148" s="127">
        <v>598</v>
      </c>
      <c r="E148" s="128">
        <v>46198</v>
      </c>
      <c r="F148" s="127" t="s">
        <v>337</v>
      </c>
      <c r="G148" s="121"/>
      <c r="H148" s="121"/>
      <c r="I148" s="121"/>
      <c r="J148" s="121"/>
      <c r="K148" s="189"/>
      <c r="L148" s="189"/>
      <c r="M148" s="189"/>
      <c r="N148" s="125" t="s">
        <v>330</v>
      </c>
      <c r="O148" s="125"/>
      <c r="P148" s="162" t="s">
        <v>555</v>
      </c>
      <c r="Q148" s="163" t="s">
        <v>354</v>
      </c>
      <c r="R148" s="121"/>
      <c r="S148" s="121"/>
      <c r="T148" s="121"/>
      <c r="U148" s="192"/>
    </row>
    <row r="150" spans="1:21" ht="15" customHeight="1" x14ac:dyDescent="0.25">
      <c r="A150" s="193" t="s">
        <v>296</v>
      </c>
      <c r="B150" s="62" t="s">
        <v>0</v>
      </c>
      <c r="C150" s="63" t="s">
        <v>1</v>
      </c>
      <c r="D150" s="62" t="s">
        <v>2</v>
      </c>
      <c r="E150" s="62" t="s">
        <v>3</v>
      </c>
      <c r="F150" s="62" t="s">
        <v>4</v>
      </c>
      <c r="G150" s="62" t="s">
        <v>5</v>
      </c>
      <c r="H150" s="72" t="s">
        <v>298</v>
      </c>
      <c r="I150" s="62" t="s">
        <v>168</v>
      </c>
      <c r="J150" s="62" t="s">
        <v>6</v>
      </c>
      <c r="K150" s="62" t="s">
        <v>7</v>
      </c>
      <c r="L150" s="62" t="s">
        <v>8</v>
      </c>
      <c r="M150" s="62" t="s">
        <v>9</v>
      </c>
      <c r="N150" s="62" t="s">
        <v>10</v>
      </c>
      <c r="O150" s="62" t="s">
        <v>11</v>
      </c>
      <c r="P150" s="62" t="s">
        <v>12</v>
      </c>
      <c r="Q150" s="62" t="s">
        <v>13</v>
      </c>
      <c r="R150" s="62" t="s">
        <v>14</v>
      </c>
      <c r="S150" s="62" t="s">
        <v>15</v>
      </c>
      <c r="T150" s="62" t="s">
        <v>16</v>
      </c>
      <c r="U150" s="62" t="s">
        <v>17</v>
      </c>
    </row>
    <row r="151" spans="1:21" ht="72" x14ac:dyDescent="0.25">
      <c r="A151" s="193"/>
      <c r="B151" s="155"/>
      <c r="C151" s="135" t="s">
        <v>497</v>
      </c>
      <c r="D151" s="136">
        <v>413</v>
      </c>
      <c r="E151" s="137">
        <v>46142</v>
      </c>
      <c r="F151" s="136" t="s">
        <v>498</v>
      </c>
      <c r="G151" s="155"/>
      <c r="H151" s="155"/>
      <c r="I151" s="227" t="s">
        <v>295</v>
      </c>
      <c r="J151" s="155"/>
      <c r="K151" s="186" t="s">
        <v>188</v>
      </c>
      <c r="L151" s="190" t="s">
        <v>25</v>
      </c>
      <c r="M151" s="161" t="s">
        <v>568</v>
      </c>
      <c r="N151" s="155"/>
      <c r="O151" s="155"/>
      <c r="P151" s="155"/>
      <c r="Q151" s="155"/>
      <c r="R151" s="155"/>
      <c r="S151" s="155"/>
      <c r="T151" s="155"/>
      <c r="U151" s="194" t="s">
        <v>208</v>
      </c>
    </row>
    <row r="152" spans="1:21" ht="90" x14ac:dyDescent="0.25">
      <c r="A152" s="193"/>
      <c r="B152" s="155"/>
      <c r="C152" s="135" t="s">
        <v>499</v>
      </c>
      <c r="D152" s="136">
        <v>420</v>
      </c>
      <c r="E152" s="137">
        <v>46147</v>
      </c>
      <c r="F152" s="136" t="s">
        <v>500</v>
      </c>
      <c r="G152" s="143" t="s">
        <v>565</v>
      </c>
      <c r="H152" s="155"/>
      <c r="I152" s="228"/>
      <c r="J152" s="161" t="s">
        <v>564</v>
      </c>
      <c r="K152" s="187"/>
      <c r="L152" s="191"/>
      <c r="M152" s="161"/>
      <c r="N152" s="161" t="s">
        <v>563</v>
      </c>
      <c r="O152" s="161" t="s">
        <v>567</v>
      </c>
      <c r="P152" s="226" t="s">
        <v>566</v>
      </c>
      <c r="Q152" s="155"/>
      <c r="R152" s="155"/>
      <c r="S152" s="155"/>
      <c r="T152" s="155"/>
      <c r="U152" s="195"/>
    </row>
    <row r="153" spans="1:21" s="149" customFormat="1" ht="72" x14ac:dyDescent="0.25">
      <c r="A153" s="193"/>
      <c r="B153" s="230"/>
      <c r="C153" s="231" t="s">
        <v>481</v>
      </c>
      <c r="D153" s="232">
        <v>421</v>
      </c>
      <c r="E153" s="233">
        <v>46147</v>
      </c>
      <c r="F153" s="232" t="s">
        <v>482</v>
      </c>
      <c r="G153" s="230"/>
      <c r="H153" s="230"/>
      <c r="I153" s="228"/>
      <c r="J153" s="230"/>
      <c r="K153" s="187"/>
      <c r="L153" s="191"/>
      <c r="M153" s="161"/>
      <c r="N153" s="230"/>
      <c r="O153" s="230"/>
      <c r="P153" s="230"/>
      <c r="Q153" s="230"/>
      <c r="R153" s="230"/>
      <c r="S153" s="230"/>
      <c r="T153" s="230"/>
      <c r="U153" s="195"/>
    </row>
    <row r="154" spans="1:21" s="149" customFormat="1" ht="108" x14ac:dyDescent="0.25">
      <c r="A154" s="193"/>
      <c r="B154" s="121"/>
      <c r="C154" s="231" t="s">
        <v>501</v>
      </c>
      <c r="D154" s="232">
        <v>439</v>
      </c>
      <c r="E154" s="233">
        <v>46150</v>
      </c>
      <c r="F154" s="232" t="s">
        <v>502</v>
      </c>
      <c r="G154" s="143" t="s">
        <v>561</v>
      </c>
      <c r="H154" s="226" t="s">
        <v>562</v>
      </c>
      <c r="I154" s="228"/>
      <c r="J154" s="125" t="s">
        <v>560</v>
      </c>
      <c r="K154" s="187"/>
      <c r="L154" s="191"/>
      <c r="M154" s="161" t="s">
        <v>25</v>
      </c>
      <c r="N154" s="125" t="s">
        <v>558</v>
      </c>
      <c r="O154" s="121"/>
      <c r="P154" s="125" t="s">
        <v>559</v>
      </c>
      <c r="Q154" s="121"/>
      <c r="R154" s="125" t="s">
        <v>94</v>
      </c>
      <c r="S154" s="121"/>
      <c r="T154" s="121"/>
      <c r="U154" s="195"/>
    </row>
    <row r="155" spans="1:21" ht="72" x14ac:dyDescent="0.25">
      <c r="A155" s="193"/>
      <c r="B155" s="155"/>
      <c r="C155" s="135" t="s">
        <v>503</v>
      </c>
      <c r="D155" s="136">
        <v>445</v>
      </c>
      <c r="E155" s="137">
        <v>46155</v>
      </c>
      <c r="F155" s="136" t="s">
        <v>504</v>
      </c>
      <c r="G155" s="155"/>
      <c r="H155" s="155"/>
      <c r="I155" s="228"/>
      <c r="J155" s="155"/>
      <c r="K155" s="187"/>
      <c r="L155" s="191"/>
      <c r="M155" s="161"/>
      <c r="N155" s="155"/>
      <c r="O155" s="155"/>
      <c r="P155" s="155"/>
      <c r="Q155" s="155"/>
      <c r="R155" s="155"/>
      <c r="S155" s="155"/>
      <c r="T155" s="155"/>
      <c r="U155" s="195"/>
    </row>
    <row r="156" spans="1:21" ht="72" x14ac:dyDescent="0.25">
      <c r="A156" s="193"/>
      <c r="B156" s="155"/>
      <c r="C156" s="135" t="s">
        <v>505</v>
      </c>
      <c r="D156" s="136">
        <v>462</v>
      </c>
      <c r="E156" s="137">
        <v>46160</v>
      </c>
      <c r="F156" s="136" t="s">
        <v>506</v>
      </c>
      <c r="G156" s="155"/>
      <c r="H156" s="155"/>
      <c r="I156" s="229"/>
      <c r="J156" s="155"/>
      <c r="K156" s="188"/>
      <c r="L156" s="192"/>
      <c r="M156" s="161"/>
      <c r="N156" s="155"/>
      <c r="O156" s="155"/>
      <c r="P156" s="155"/>
      <c r="Q156" s="155"/>
      <c r="R156" s="155"/>
      <c r="S156" s="155"/>
      <c r="T156" s="155"/>
      <c r="U156" s="196"/>
    </row>
    <row r="157" spans="1:21" ht="15" customHeight="1" x14ac:dyDescent="0.25">
      <c r="K157" s="225"/>
      <c r="L157" s="107"/>
    </row>
    <row r="158" spans="1:21" ht="15" customHeight="1" x14ac:dyDescent="0.25">
      <c r="K158" s="105"/>
      <c r="L158" s="105"/>
    </row>
    <row r="1048567" ht="12.75" customHeight="1" x14ac:dyDescent="0.25"/>
    <row r="1048568" ht="12.75" customHeight="1" x14ac:dyDescent="0.25"/>
    <row r="1048569" ht="12.75" customHeight="1" x14ac:dyDescent="0.25"/>
    <row r="1048570" ht="12.75" customHeight="1" x14ac:dyDescent="0.25"/>
  </sheetData>
  <mergeCells count="87">
    <mergeCell ref="A150:A156"/>
    <mergeCell ref="A132:A138"/>
    <mergeCell ref="A141:A148"/>
    <mergeCell ref="U122:U127"/>
    <mergeCell ref="U133:U138"/>
    <mergeCell ref="U142:U148"/>
    <mergeCell ref="U151:U156"/>
    <mergeCell ref="K151:K156"/>
    <mergeCell ref="L151:L156"/>
    <mergeCell ref="I151:I156"/>
    <mergeCell ref="M133:M138"/>
    <mergeCell ref="M142:M148"/>
    <mergeCell ref="B76:U76"/>
    <mergeCell ref="H78:H79"/>
    <mergeCell ref="I78:I81"/>
    <mergeCell ref="S78:T79"/>
    <mergeCell ref="A76:A90"/>
    <mergeCell ref="K78:K90"/>
    <mergeCell ref="L78:L90"/>
    <mergeCell ref="M78:M90"/>
    <mergeCell ref="A68:A72"/>
    <mergeCell ref="B68:U68"/>
    <mergeCell ref="H70:H72"/>
    <mergeCell ref="I70:I72"/>
    <mergeCell ref="K70:K72"/>
    <mergeCell ref="L70:L72"/>
    <mergeCell ref="M70:M72"/>
    <mergeCell ref="S70:T72"/>
    <mergeCell ref="U70:U72"/>
    <mergeCell ref="A60:A64"/>
    <mergeCell ref="B60:U60"/>
    <mergeCell ref="H62:H64"/>
    <mergeCell ref="I62:I64"/>
    <mergeCell ref="K62:K64"/>
    <mergeCell ref="L62:L64"/>
    <mergeCell ref="M62:M64"/>
    <mergeCell ref="S62:T64"/>
    <mergeCell ref="U62:U64"/>
    <mergeCell ref="A47:A57"/>
    <mergeCell ref="B47:U47"/>
    <mergeCell ref="H49:H56"/>
    <mergeCell ref="I49:I56"/>
    <mergeCell ref="J49:J50"/>
    <mergeCell ref="S49:T56"/>
    <mergeCell ref="U49:U56"/>
    <mergeCell ref="J51:J52"/>
    <mergeCell ref="N51:N53"/>
    <mergeCell ref="L49:L57"/>
    <mergeCell ref="K49:K57"/>
    <mergeCell ref="M49:M57"/>
    <mergeCell ref="A32:A43"/>
    <mergeCell ref="B32:U32"/>
    <mergeCell ref="G34:G35"/>
    <mergeCell ref="H34:H35"/>
    <mergeCell ref="J34:J35"/>
    <mergeCell ref="S34:T35"/>
    <mergeCell ref="U34:U36"/>
    <mergeCell ref="I34:I43"/>
    <mergeCell ref="K34:K43"/>
    <mergeCell ref="L34:L43"/>
    <mergeCell ref="M34:M43"/>
    <mergeCell ref="A16:A29"/>
    <mergeCell ref="B16:U16"/>
    <mergeCell ref="G18:G23"/>
    <mergeCell ref="H18:H23"/>
    <mergeCell ref="S18:T28"/>
    <mergeCell ref="U18:U28"/>
    <mergeCell ref="I18:I29"/>
    <mergeCell ref="K18:K29"/>
    <mergeCell ref="L18:L29"/>
    <mergeCell ref="M18:M29"/>
    <mergeCell ref="L103:L107"/>
    <mergeCell ref="M103:M107"/>
    <mergeCell ref="U103:U107"/>
    <mergeCell ref="A121:A127"/>
    <mergeCell ref="B122:B127"/>
    <mergeCell ref="K122:K127"/>
    <mergeCell ref="L122:L127"/>
    <mergeCell ref="B103:B107"/>
    <mergeCell ref="A102:A107"/>
    <mergeCell ref="I103:I107"/>
    <mergeCell ref="K103:K107"/>
    <mergeCell ref="B133:B138"/>
    <mergeCell ref="K133:K138"/>
    <mergeCell ref="L133:L138"/>
    <mergeCell ref="K142:K148"/>
    <mergeCell ref="L142:L148"/>
  </mergeCells>
  <hyperlinks>
    <hyperlink ref="F18" r:id="rId1"/>
    <hyperlink ref="G18" r:id="rId2"/>
    <hyperlink ref="F19" r:id="rId3"/>
    <hyperlink ref="F20" r:id="rId4"/>
    <hyperlink ref="F21" r:id="rId5"/>
    <hyperlink ref="F22" r:id="rId6"/>
    <hyperlink ref="F23" r:id="rId7"/>
    <hyperlink ref="F24" r:id="rId8"/>
    <hyperlink ref="F25" r:id="rId9"/>
    <hyperlink ref="F26" r:id="rId10"/>
    <hyperlink ref="F27" r:id="rId11"/>
    <hyperlink ref="G27" r:id="rId12"/>
    <hyperlink ref="F28" r:id="rId13"/>
    <hyperlink ref="F29" r:id="rId14"/>
    <hyperlink ref="G29" r:id="rId15"/>
    <hyperlink ref="F34" r:id="rId16"/>
    <hyperlink ref="G34" r:id="rId17"/>
    <hyperlink ref="F35" r:id="rId18"/>
    <hyperlink ref="F36" r:id="rId19"/>
    <hyperlink ref="F37" r:id="rId20"/>
    <hyperlink ref="F38" r:id="rId21"/>
    <hyperlink ref="F39" r:id="rId22"/>
    <hyperlink ref="F40" r:id="rId23"/>
    <hyperlink ref="F41" r:id="rId24"/>
    <hyperlink ref="F42" r:id="rId25"/>
    <hyperlink ref="F43" r:id="rId26"/>
    <hyperlink ref="F49" r:id="rId27"/>
    <hyperlink ref="G49" r:id="rId28"/>
    <hyperlink ref="F50" r:id="rId29"/>
    <hyperlink ref="F51" r:id="rId30"/>
    <hyperlink ref="G51" r:id="rId31"/>
    <hyperlink ref="F52" r:id="rId32"/>
    <hyperlink ref="F53" r:id="rId33"/>
    <hyperlink ref="F54" r:id="rId34"/>
    <hyperlink ref="F55" r:id="rId35"/>
    <hyperlink ref="G55" r:id="rId36"/>
    <hyperlink ref="E56" r:id="rId37"/>
    <hyperlink ref="F56" r:id="rId38"/>
    <hyperlink ref="G56" r:id="rId39"/>
    <hyperlink ref="F57" r:id="rId40"/>
    <hyperlink ref="F62" r:id="rId41"/>
    <hyperlink ref="G62" r:id="rId42"/>
    <hyperlink ref="F63" r:id="rId43"/>
    <hyperlink ref="G63" r:id="rId44"/>
    <hyperlink ref="F64" r:id="rId45"/>
    <hyperlink ref="G64" r:id="rId46"/>
    <hyperlink ref="F70" r:id="rId47"/>
    <hyperlink ref="G70" r:id="rId48"/>
    <hyperlink ref="F71" r:id="rId49"/>
    <hyperlink ref="G71" r:id="rId50"/>
    <hyperlink ref="F72" r:id="rId51"/>
    <hyperlink ref="F78" r:id="rId52"/>
    <hyperlink ref="G78" r:id="rId53"/>
    <hyperlink ref="F79" r:id="rId54"/>
    <hyperlink ref="F80" r:id="rId55"/>
    <hyperlink ref="G80" r:id="rId56"/>
    <hyperlink ref="F81" r:id="rId57"/>
    <hyperlink ref="G81" r:id="rId58"/>
    <hyperlink ref="F82" r:id="rId59"/>
    <hyperlink ref="F83" r:id="rId60"/>
    <hyperlink ref="F84" r:id="rId61"/>
    <hyperlink ref="F85" r:id="rId62"/>
    <hyperlink ref="F86" r:id="rId63"/>
    <hyperlink ref="F87" r:id="rId64"/>
    <hyperlink ref="F88" r:id="rId65"/>
    <hyperlink ref="F89" r:id="rId66"/>
    <hyperlink ref="F90" r:id="rId67"/>
    <hyperlink ref="F103" r:id="rId68"/>
    <hyperlink ref="G103" r:id="rId69"/>
    <hyperlink ref="F104" r:id="rId70"/>
    <hyperlink ref="F105" r:id="rId71"/>
    <hyperlink ref="G105" r:id="rId72"/>
    <hyperlink ref="F106" r:id="rId73"/>
    <hyperlink ref="F107" r:id="rId74"/>
    <hyperlink ref="F122" r:id="rId75"/>
    <hyperlink ref="G122" r:id="rId76"/>
    <hyperlink ref="F123" r:id="rId77"/>
    <hyperlink ref="F124" r:id="rId78"/>
    <hyperlink ref="G124" r:id="rId79"/>
    <hyperlink ref="F125" r:id="rId80"/>
    <hyperlink ref="F126" r:id="rId81"/>
    <hyperlink ref="F127" r:id="rId82"/>
    <hyperlink ref="F133" r:id="rId83"/>
    <hyperlink ref="G133" r:id="rId84"/>
    <hyperlink ref="F134" r:id="rId85"/>
    <hyperlink ref="F135" r:id="rId86"/>
    <hyperlink ref="G135" r:id="rId87"/>
    <hyperlink ref="F136" r:id="rId88"/>
    <hyperlink ref="F137" r:id="rId89"/>
    <hyperlink ref="F138" r:id="rId90"/>
    <hyperlink ref="F142" r:id="rId91"/>
    <hyperlink ref="G142" r:id="rId92"/>
    <hyperlink ref="F143" r:id="rId93"/>
    <hyperlink ref="F144" r:id="rId94"/>
    <hyperlink ref="F145" r:id="rId95"/>
    <hyperlink ref="F146" r:id="rId96"/>
    <hyperlink ref="F147" r:id="rId97"/>
    <hyperlink ref="F148" r:id="rId98"/>
    <hyperlink ref="F151" r:id="rId99"/>
    <hyperlink ref="F152" r:id="rId100"/>
    <hyperlink ref="F153" r:id="rId101"/>
    <hyperlink ref="F154" r:id="rId102"/>
    <hyperlink ref="F155" r:id="rId103"/>
    <hyperlink ref="F156" r:id="rId104"/>
    <hyperlink ref="G40" r:id="rId105"/>
    <hyperlink ref="G43" r:id="rId106"/>
    <hyperlink ref="G90" r:id="rId107"/>
    <hyperlink ref="G107" r:id="rId108"/>
    <hyperlink ref="G127" r:id="rId109"/>
    <hyperlink ref="G154" r:id="rId110"/>
    <hyperlink ref="G152" r:id="rId111"/>
    <hyperlink ref="G144" r:id="rId112"/>
  </hyperlinks>
  <pageMargins left="0.7" right="0.7" top="0.75" bottom="0.75" header="0.511811023622047" footer="0.511811023622047"/>
  <pageSetup paperSize="9" orientation="portrait" horizontalDpi="300" verticalDpi="300" r:id="rId1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31"/>
  <sheetViews>
    <sheetView zoomScale="50" zoomScaleNormal="50" workbookViewId="0">
      <selection activeCell="E46" sqref="E46"/>
    </sheetView>
  </sheetViews>
  <sheetFormatPr defaultColWidth="8.5703125" defaultRowHeight="15" customHeight="1" x14ac:dyDescent="0.25"/>
  <cols>
    <col min="1" max="1" width="29.28515625" style="1" customWidth="1"/>
    <col min="2" max="2" width="133.5703125" style="1" customWidth="1"/>
    <col min="3" max="3" width="24.42578125" style="1" customWidth="1"/>
    <col min="4" max="4" width="13" style="1" customWidth="1"/>
    <col min="5" max="5" width="100.7109375" style="1" customWidth="1"/>
    <col min="6" max="6" width="83.5703125" style="1" customWidth="1"/>
    <col min="7" max="7" width="29.140625" style="1" customWidth="1"/>
    <col min="8" max="8" width="42.85546875" style="1" customWidth="1"/>
    <col min="9" max="9" width="44.28515625" style="1" customWidth="1"/>
    <col min="10" max="10" width="28" style="1" customWidth="1"/>
    <col min="11" max="11" width="51.5703125" style="1" customWidth="1"/>
    <col min="12" max="12" width="58" style="1" customWidth="1"/>
    <col min="13" max="13" width="57.42578125" style="1" customWidth="1"/>
    <col min="14" max="14" width="35.85546875" style="1" customWidth="1"/>
    <col min="15" max="15" width="29.42578125" style="1" customWidth="1"/>
    <col min="16" max="16" width="25.5703125" style="1" customWidth="1"/>
    <col min="17" max="17" width="58.140625" style="1" customWidth="1"/>
    <col min="18" max="18" width="30.85546875" style="1" customWidth="1"/>
  </cols>
  <sheetData>
    <row r="3" spans="1:19" ht="18.75" x14ac:dyDescent="0.25">
      <c r="B3" s="55" t="s">
        <v>272</v>
      </c>
      <c r="C3" s="55" t="s">
        <v>9</v>
      </c>
    </row>
    <row r="4" spans="1:19" ht="18.75" x14ac:dyDescent="0.25">
      <c r="B4" s="57" t="s">
        <v>507</v>
      </c>
      <c r="C4" s="58" t="s">
        <v>216</v>
      </c>
    </row>
    <row r="5" spans="1:19" ht="18.75" x14ac:dyDescent="0.25">
      <c r="B5" s="57" t="s">
        <v>507</v>
      </c>
      <c r="C5" s="58" t="s">
        <v>508</v>
      </c>
    </row>
    <row r="6" spans="1:19" ht="18.75" x14ac:dyDescent="0.25">
      <c r="B6" s="57" t="s">
        <v>509</v>
      </c>
      <c r="C6" s="57"/>
      <c r="J6" s="105"/>
      <c r="K6" s="105"/>
      <c r="L6" s="105"/>
      <c r="M6" s="105"/>
      <c r="N6" s="105"/>
    </row>
    <row r="7" spans="1:19" x14ac:dyDescent="0.25">
      <c r="J7" s="105"/>
      <c r="K7" s="105"/>
      <c r="L7" s="105"/>
      <c r="M7" s="105"/>
      <c r="N7" s="105"/>
      <c r="O7" s="105"/>
      <c r="P7" s="105"/>
      <c r="Q7" s="105"/>
      <c r="R7" s="105"/>
      <c r="S7" s="105"/>
    </row>
    <row r="10" spans="1:19" ht="21" x14ac:dyDescent="0.35">
      <c r="A10" s="223" t="s">
        <v>510</v>
      </c>
      <c r="B10" s="223"/>
      <c r="C10" s="223"/>
      <c r="D10" s="223"/>
      <c r="E10" s="223"/>
      <c r="F10" s="223"/>
      <c r="G10" s="223"/>
      <c r="H10" s="223"/>
      <c r="I10" s="223"/>
      <c r="J10" s="223"/>
      <c r="K10" s="223"/>
      <c r="L10" s="223"/>
      <c r="M10" s="223"/>
      <c r="N10" s="223"/>
      <c r="O10" s="223"/>
      <c r="P10" s="223"/>
      <c r="Q10" s="223"/>
      <c r="R10" s="223"/>
    </row>
    <row r="11" spans="1:19" ht="21" x14ac:dyDescent="0.25">
      <c r="A11" s="111" t="s">
        <v>0</v>
      </c>
      <c r="B11" s="112" t="s">
        <v>1</v>
      </c>
      <c r="C11" s="111" t="s">
        <v>2</v>
      </c>
      <c r="D11" s="111" t="s">
        <v>3</v>
      </c>
      <c r="E11" s="111" t="s">
        <v>4</v>
      </c>
      <c r="F11" s="111" t="s">
        <v>5</v>
      </c>
      <c r="G11" s="111" t="s">
        <v>6</v>
      </c>
      <c r="H11" s="111" t="s">
        <v>7</v>
      </c>
      <c r="I11" s="111" t="s">
        <v>8</v>
      </c>
      <c r="J11" s="111" t="s">
        <v>9</v>
      </c>
      <c r="K11" s="111" t="s">
        <v>10</v>
      </c>
      <c r="L11" s="111" t="s">
        <v>11</v>
      </c>
      <c r="M11" s="111" t="s">
        <v>12</v>
      </c>
      <c r="N11" s="111" t="s">
        <v>13</v>
      </c>
      <c r="O11" s="111" t="s">
        <v>14</v>
      </c>
      <c r="P11" s="111" t="s">
        <v>15</v>
      </c>
      <c r="Q11" s="111" t="s">
        <v>16</v>
      </c>
      <c r="R11" s="111" t="s">
        <v>17</v>
      </c>
    </row>
    <row r="12" spans="1:19" ht="119.25" customHeight="1" x14ac:dyDescent="0.25">
      <c r="A12" s="23" t="s">
        <v>511</v>
      </c>
      <c r="B12" s="22" t="s">
        <v>512</v>
      </c>
      <c r="C12" s="23">
        <v>293</v>
      </c>
      <c r="D12" s="21">
        <v>45875</v>
      </c>
      <c r="E12" s="23" t="s">
        <v>513</v>
      </c>
      <c r="F12" s="200" t="s">
        <v>514</v>
      </c>
      <c r="G12" s="210" t="s">
        <v>515</v>
      </c>
      <c r="H12" s="210" t="s">
        <v>23</v>
      </c>
      <c r="I12" s="210" t="s">
        <v>24</v>
      </c>
      <c r="J12" s="210" t="s">
        <v>216</v>
      </c>
      <c r="K12" s="210" t="s">
        <v>516</v>
      </c>
      <c r="L12" s="23"/>
      <c r="M12" s="24"/>
      <c r="N12" s="202" t="s">
        <v>517</v>
      </c>
      <c r="O12" s="210" t="s">
        <v>216</v>
      </c>
      <c r="P12" s="203" t="s">
        <v>518</v>
      </c>
      <c r="Q12" s="203"/>
      <c r="R12" s="203" t="s">
        <v>32</v>
      </c>
    </row>
    <row r="13" spans="1:19" ht="144" x14ac:dyDescent="0.25">
      <c r="A13" s="24" t="s">
        <v>511</v>
      </c>
      <c r="B13" s="22" t="s">
        <v>519</v>
      </c>
      <c r="C13" s="23">
        <v>76</v>
      </c>
      <c r="D13" s="21">
        <v>45814</v>
      </c>
      <c r="E13" s="23" t="s">
        <v>520</v>
      </c>
      <c r="F13" s="200"/>
      <c r="G13" s="210"/>
      <c r="H13" s="210"/>
      <c r="I13" s="210"/>
      <c r="J13" s="210"/>
      <c r="K13" s="210"/>
      <c r="L13" s="23"/>
      <c r="M13" s="24"/>
      <c r="N13" s="202"/>
      <c r="O13" s="210"/>
      <c r="P13" s="203"/>
      <c r="Q13" s="203"/>
      <c r="R13" s="203"/>
    </row>
    <row r="14" spans="1:19" ht="108" x14ac:dyDescent="0.25">
      <c r="A14" s="23" t="s">
        <v>511</v>
      </c>
      <c r="B14" s="22" t="s">
        <v>521</v>
      </c>
      <c r="C14" s="23">
        <v>196</v>
      </c>
      <c r="D14" s="21">
        <v>45723</v>
      </c>
      <c r="E14" s="23" t="s">
        <v>522</v>
      </c>
      <c r="F14" s="20"/>
      <c r="G14" s="23">
        <v>9411959246</v>
      </c>
      <c r="H14" s="82" t="s">
        <v>23</v>
      </c>
      <c r="I14" s="23" t="s">
        <v>24</v>
      </c>
      <c r="J14" s="113"/>
      <c r="K14" s="113"/>
      <c r="L14" s="113"/>
      <c r="M14" s="113"/>
      <c r="N14" s="202"/>
      <c r="O14" s="113"/>
      <c r="P14" s="97"/>
      <c r="Q14" s="97"/>
      <c r="R14" s="97"/>
      <c r="S14" s="105"/>
    </row>
    <row r="18" spans="1:19" ht="21" x14ac:dyDescent="0.35">
      <c r="A18" s="223" t="s">
        <v>523</v>
      </c>
      <c r="B18" s="223"/>
      <c r="C18" s="223"/>
      <c r="D18" s="223"/>
      <c r="E18" s="223"/>
      <c r="F18" s="223"/>
      <c r="G18" s="223"/>
      <c r="H18" s="223"/>
      <c r="I18" s="223"/>
      <c r="J18" s="223"/>
      <c r="K18" s="223"/>
      <c r="L18" s="223"/>
      <c r="M18" s="223"/>
      <c r="N18" s="223"/>
      <c r="O18" s="223"/>
      <c r="P18" s="223"/>
      <c r="Q18" s="223"/>
      <c r="R18" s="223"/>
    </row>
    <row r="19" spans="1:19" ht="21" x14ac:dyDescent="0.25">
      <c r="A19" s="111" t="s">
        <v>0</v>
      </c>
      <c r="B19" s="112" t="s">
        <v>1</v>
      </c>
      <c r="C19" s="111" t="s">
        <v>2</v>
      </c>
      <c r="D19" s="111" t="s">
        <v>3</v>
      </c>
      <c r="E19" s="111" t="s">
        <v>4</v>
      </c>
      <c r="F19" s="111" t="s">
        <v>5</v>
      </c>
      <c r="G19" s="111" t="s">
        <v>6</v>
      </c>
      <c r="H19" s="111" t="s">
        <v>7</v>
      </c>
      <c r="I19" s="111" t="s">
        <v>8</v>
      </c>
      <c r="J19" s="111" t="s">
        <v>9</v>
      </c>
      <c r="K19" s="111" t="s">
        <v>10</v>
      </c>
      <c r="L19" s="111" t="s">
        <v>11</v>
      </c>
      <c r="M19" s="111" t="s">
        <v>12</v>
      </c>
      <c r="N19" s="111" t="s">
        <v>13</v>
      </c>
      <c r="O19" s="111" t="s">
        <v>14</v>
      </c>
      <c r="P19" s="111" t="s">
        <v>15</v>
      </c>
      <c r="Q19" s="111" t="s">
        <v>16</v>
      </c>
      <c r="R19" s="111" t="s">
        <v>17</v>
      </c>
    </row>
    <row r="20" spans="1:19" ht="119.25" customHeight="1" x14ac:dyDescent="0.25">
      <c r="A20" s="24" t="s">
        <v>511</v>
      </c>
      <c r="B20" s="22" t="s">
        <v>524</v>
      </c>
      <c r="C20" s="23">
        <v>159</v>
      </c>
      <c r="D20" s="21">
        <v>45835</v>
      </c>
      <c r="E20" s="23" t="s">
        <v>525</v>
      </c>
      <c r="F20" s="200" t="s">
        <v>526</v>
      </c>
      <c r="G20" s="203" t="s">
        <v>527</v>
      </c>
      <c r="H20" s="210" t="s">
        <v>23</v>
      </c>
      <c r="I20" s="210" t="s">
        <v>24</v>
      </c>
      <c r="J20" s="210" t="s">
        <v>52</v>
      </c>
      <c r="K20" s="210" t="s">
        <v>528</v>
      </c>
      <c r="L20" s="23"/>
      <c r="M20" s="24"/>
      <c r="N20" s="202" t="s">
        <v>517</v>
      </c>
      <c r="O20" s="210" t="s">
        <v>52</v>
      </c>
      <c r="P20" s="203"/>
      <c r="Q20" s="203"/>
      <c r="R20" s="203" t="s">
        <v>32</v>
      </c>
    </row>
    <row r="21" spans="1:19" ht="162" x14ac:dyDescent="0.25">
      <c r="A21" s="23" t="s">
        <v>511</v>
      </c>
      <c r="B21" s="22" t="s">
        <v>529</v>
      </c>
      <c r="C21" s="23">
        <v>296</v>
      </c>
      <c r="D21" s="21">
        <v>45875</v>
      </c>
      <c r="E21" s="23" t="s">
        <v>530</v>
      </c>
      <c r="F21" s="200"/>
      <c r="G21" s="203"/>
      <c r="H21" s="210"/>
      <c r="I21" s="210"/>
      <c r="J21" s="210"/>
      <c r="K21" s="210"/>
      <c r="L21" s="23"/>
      <c r="M21" s="24"/>
      <c r="N21" s="202"/>
      <c r="O21" s="210"/>
      <c r="P21" s="203"/>
      <c r="Q21" s="203"/>
      <c r="R21" s="203"/>
    </row>
    <row r="22" spans="1:19" ht="108" x14ac:dyDescent="0.25">
      <c r="A22" s="23" t="s">
        <v>511</v>
      </c>
      <c r="B22" s="22" t="s">
        <v>531</v>
      </c>
      <c r="C22" s="23">
        <v>382</v>
      </c>
      <c r="D22" s="21">
        <v>45776</v>
      </c>
      <c r="E22" s="23" t="s">
        <v>532</v>
      </c>
      <c r="F22" s="20"/>
      <c r="G22" s="82"/>
      <c r="H22" s="82"/>
      <c r="I22" s="82"/>
      <c r="J22" s="113"/>
      <c r="K22" s="113"/>
      <c r="L22" s="113"/>
      <c r="M22" s="113"/>
      <c r="N22" s="202"/>
      <c r="O22" s="113"/>
      <c r="P22" s="97"/>
      <c r="Q22" s="97"/>
      <c r="R22" s="97"/>
      <c r="S22" s="105"/>
    </row>
    <row r="28" spans="1:19" ht="15" customHeight="1" x14ac:dyDescent="0.35">
      <c r="A28" s="223" t="s">
        <v>533</v>
      </c>
      <c r="B28" s="223"/>
      <c r="C28" s="223"/>
      <c r="D28" s="223"/>
      <c r="E28" s="223"/>
      <c r="F28" s="223"/>
      <c r="G28" s="223"/>
      <c r="H28" s="223"/>
      <c r="I28" s="223"/>
      <c r="J28" s="223"/>
      <c r="K28" s="223"/>
      <c r="L28" s="223"/>
      <c r="M28" s="223"/>
      <c r="N28" s="223"/>
      <c r="O28" s="223"/>
      <c r="P28" s="223"/>
      <c r="Q28" s="223"/>
      <c r="R28" s="223"/>
    </row>
    <row r="29" spans="1:19" ht="15" customHeight="1" x14ac:dyDescent="0.25">
      <c r="A29" s="111" t="s">
        <v>0</v>
      </c>
      <c r="B29" s="112" t="s">
        <v>1</v>
      </c>
      <c r="C29" s="111" t="s">
        <v>2</v>
      </c>
      <c r="D29" s="111" t="s">
        <v>3</v>
      </c>
      <c r="E29" s="111" t="s">
        <v>4</v>
      </c>
      <c r="F29" s="111" t="s">
        <v>5</v>
      </c>
      <c r="G29" s="111" t="s">
        <v>6</v>
      </c>
      <c r="H29" s="111" t="s">
        <v>7</v>
      </c>
      <c r="I29" s="111" t="s">
        <v>8</v>
      </c>
      <c r="J29" s="111" t="s">
        <v>9</v>
      </c>
      <c r="K29" s="111" t="s">
        <v>10</v>
      </c>
      <c r="L29" s="111" t="s">
        <v>11</v>
      </c>
      <c r="M29" s="111" t="s">
        <v>12</v>
      </c>
      <c r="N29" s="111" t="s">
        <v>13</v>
      </c>
      <c r="O29" s="111" t="s">
        <v>14</v>
      </c>
      <c r="P29" s="111" t="s">
        <v>15</v>
      </c>
      <c r="Q29" s="111" t="s">
        <v>16</v>
      </c>
      <c r="R29" s="111" t="s">
        <v>17</v>
      </c>
    </row>
    <row r="30" spans="1:19" ht="108" x14ac:dyDescent="0.25">
      <c r="A30" s="120" t="s">
        <v>533</v>
      </c>
      <c r="B30" s="122" t="s">
        <v>534</v>
      </c>
      <c r="C30" s="118">
        <v>42</v>
      </c>
      <c r="D30" s="118">
        <v>46043</v>
      </c>
      <c r="E30" s="118" t="s">
        <v>535</v>
      </c>
      <c r="F30" s="118" t="s">
        <v>536</v>
      </c>
      <c r="G30" s="118" t="s">
        <v>537</v>
      </c>
      <c r="H30" s="118" t="s">
        <v>23</v>
      </c>
      <c r="I30" s="118" t="s">
        <v>24</v>
      </c>
      <c r="J30" s="118" t="s">
        <v>405</v>
      </c>
      <c r="K30" s="118" t="s">
        <v>538</v>
      </c>
      <c r="L30" s="118" t="s">
        <v>539</v>
      </c>
      <c r="M30" s="118"/>
      <c r="N30" s="118" t="s">
        <v>540</v>
      </c>
      <c r="O30" s="118" t="s">
        <v>275</v>
      </c>
      <c r="P30" s="118"/>
      <c r="Q30" s="118" t="s">
        <v>541</v>
      </c>
      <c r="R30" s="118" t="s">
        <v>208</v>
      </c>
    </row>
    <row r="31" spans="1:19" ht="126" x14ac:dyDescent="0.25">
      <c r="A31" s="120" t="s">
        <v>533</v>
      </c>
      <c r="B31" s="122" t="s">
        <v>542</v>
      </c>
      <c r="C31" s="123">
        <v>419</v>
      </c>
      <c r="D31" s="124">
        <v>46147</v>
      </c>
      <c r="E31" s="123" t="s">
        <v>543</v>
      </c>
      <c r="F31" s="125"/>
      <c r="G31" s="125"/>
      <c r="H31" s="118"/>
      <c r="I31" s="118"/>
      <c r="J31" s="125"/>
      <c r="K31" s="125"/>
      <c r="L31" s="125"/>
      <c r="M31" s="125"/>
      <c r="N31" s="125"/>
      <c r="O31" s="125"/>
      <c r="P31" s="125"/>
      <c r="Q31" s="125"/>
      <c r="R31" s="125"/>
    </row>
  </sheetData>
  <mergeCells count="23">
    <mergeCell ref="A28:R28"/>
    <mergeCell ref="A18:R18"/>
    <mergeCell ref="F20:F21"/>
    <mergeCell ref="G20:G21"/>
    <mergeCell ref="H20:H21"/>
    <mergeCell ref="I20:I21"/>
    <mergeCell ref="J20:J21"/>
    <mergeCell ref="K20:K21"/>
    <mergeCell ref="N20:N22"/>
    <mergeCell ref="O20:O21"/>
    <mergeCell ref="P20:Q21"/>
    <mergeCell ref="R20:R21"/>
    <mergeCell ref="A10:R10"/>
    <mergeCell ref="F12:F13"/>
    <mergeCell ref="G12:G13"/>
    <mergeCell ref="H12:H13"/>
    <mergeCell ref="I12:I13"/>
    <mergeCell ref="J12:J13"/>
    <mergeCell ref="K12:K13"/>
    <mergeCell ref="N12:N14"/>
    <mergeCell ref="O12:O13"/>
    <mergeCell ref="P12:Q13"/>
    <mergeCell ref="R12:R13"/>
  </mergeCells>
  <hyperlinks>
    <hyperlink ref="E12" r:id="rId1"/>
    <hyperlink ref="F12" r:id="rId2"/>
    <hyperlink ref="E13" r:id="rId3"/>
    <hyperlink ref="E14" r:id="rId4"/>
    <hyperlink ref="E20" r:id="rId5"/>
    <hyperlink ref="F20" r:id="rId6"/>
    <hyperlink ref="E21" r:id="rId7"/>
    <hyperlink ref="E22" r:id="rId8"/>
    <hyperlink ref="E30" r:id="rId9"/>
    <hyperlink ref="F30" r:id="rId10"/>
    <hyperlink ref="E31" r:id="rId11"/>
  </hyperlink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785</TotalTime>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Affidamenti diretti</vt:lpstr>
      <vt:lpstr>NP 38, 39, 40, 41, 44</vt:lpstr>
      <vt:lpstr>PNRR</vt:lpstr>
      <vt:lpstr>AQ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Daniela Martinelli</dc:creator>
  <dc:description/>
  <cp:lastModifiedBy>Alice Melis</cp:lastModifiedBy>
  <cp:revision>288</cp:revision>
  <dcterms:created xsi:type="dcterms:W3CDTF">2024-10-18T10:31:36Z</dcterms:created>
  <dcterms:modified xsi:type="dcterms:W3CDTF">2026-08-03T08:31:53Z</dcterms:modified>
  <dc:language>it-IT</dc:language>
</cp:coreProperties>
</file>